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2"/>
  <workbookPr/>
  <mc:AlternateContent xmlns:mc="http://schemas.openxmlformats.org/markup-compatibility/2006">
    <mc:Choice Requires="x15">
      <x15ac:absPath xmlns:x15ac="http://schemas.microsoft.com/office/spreadsheetml/2010/11/ac" url="/Users/bbarr/Desktop/"/>
    </mc:Choice>
  </mc:AlternateContent>
  <xr:revisionPtr revIDLastSave="0" documentId="8_{DC49E909-9D94-BC44-8D15-A6945DFCE702}" xr6:coauthVersionLast="44" xr6:coauthVersionMax="44" xr10:uidLastSave="{00000000-0000-0000-0000-000000000000}"/>
  <bookViews>
    <workbookView xWindow="-1200" yWindow="2440" windowWidth="40960" windowHeight="10240" activeTab="1" xr2:uid="{00000000-000D-0000-FFFF-FFFF00000000}"/>
  </bookViews>
  <sheets>
    <sheet name="Exhibitor" sheetId="10" r:id="rId1"/>
    <sheet name="Division 1 Hort" sheetId="8" r:id="rId2"/>
    <sheet name="Pivot Tables" sheetId="6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8" i="8" l="1"/>
  <c r="G84" i="8"/>
  <c r="H84" i="8"/>
  <c r="I84" i="8"/>
  <c r="G85" i="8"/>
  <c r="H85" i="8"/>
  <c r="I85" i="8"/>
  <c r="G86" i="8"/>
  <c r="H86" i="8"/>
  <c r="I86" i="8"/>
  <c r="G87" i="8"/>
  <c r="H87" i="8"/>
  <c r="I87" i="8"/>
  <c r="G88" i="8"/>
  <c r="H88" i="8"/>
  <c r="I88" i="8"/>
  <c r="G89" i="8"/>
  <c r="H89" i="8"/>
  <c r="I89" i="8"/>
  <c r="G90" i="8"/>
  <c r="H90" i="8"/>
  <c r="I90" i="8"/>
  <c r="G91" i="8"/>
  <c r="H91" i="8"/>
  <c r="I91" i="8"/>
  <c r="G92" i="8"/>
  <c r="H92" i="8"/>
  <c r="I92" i="8"/>
  <c r="G93" i="8"/>
  <c r="H93" i="8"/>
  <c r="I93" i="8"/>
  <c r="G94" i="8"/>
  <c r="H94" i="8"/>
  <c r="I94" i="8"/>
  <c r="H2" i="8"/>
  <c r="I2" i="8"/>
  <c r="I19" i="8"/>
  <c r="I20" i="8"/>
  <c r="I21" i="8"/>
  <c r="I22" i="8"/>
  <c r="I23" i="8"/>
  <c r="I24" i="8"/>
  <c r="I25" i="8"/>
  <c r="I26" i="8"/>
  <c r="I27" i="8"/>
  <c r="I28" i="8"/>
  <c r="I29" i="8"/>
  <c r="I30" i="8"/>
  <c r="I31" i="8"/>
  <c r="I32" i="8"/>
  <c r="I33" i="8"/>
  <c r="I34" i="8"/>
  <c r="I35" i="8"/>
  <c r="I36" i="8"/>
  <c r="I37" i="8"/>
  <c r="I38" i="8"/>
  <c r="I39" i="8"/>
  <c r="I40" i="8"/>
  <c r="I41" i="8"/>
  <c r="I42" i="8"/>
  <c r="I43" i="8"/>
  <c r="I44" i="8"/>
  <c r="I45" i="8"/>
  <c r="I46" i="8"/>
  <c r="I47" i="8"/>
  <c r="I48" i="8"/>
  <c r="I49" i="8"/>
  <c r="I50" i="8"/>
  <c r="I51" i="8"/>
  <c r="I52" i="8"/>
  <c r="I53" i="8"/>
  <c r="I54" i="8"/>
  <c r="I55" i="8"/>
  <c r="I56" i="8"/>
  <c r="I57" i="8"/>
  <c r="I58" i="8"/>
  <c r="I59" i="8"/>
  <c r="I60" i="8"/>
  <c r="I61" i="8"/>
  <c r="I62" i="8"/>
  <c r="I63" i="8"/>
  <c r="I64" i="8"/>
  <c r="I65" i="8"/>
  <c r="I66" i="8"/>
  <c r="I67" i="8"/>
  <c r="I68" i="8"/>
  <c r="I69" i="8"/>
  <c r="I70" i="8"/>
  <c r="I71" i="8"/>
  <c r="I72" i="8"/>
  <c r="I73" i="8"/>
  <c r="I74" i="8"/>
  <c r="I75" i="8"/>
  <c r="I76" i="8"/>
  <c r="I77" i="8"/>
  <c r="I78" i="8"/>
  <c r="I79" i="8"/>
  <c r="I80" i="8"/>
  <c r="I81" i="8"/>
  <c r="I82" i="8"/>
  <c r="I83" i="8"/>
  <c r="I3" i="8"/>
  <c r="I4" i="8"/>
  <c r="I5" i="8"/>
  <c r="I6" i="8"/>
  <c r="I7" i="8"/>
  <c r="I8" i="8"/>
  <c r="I9" i="8"/>
  <c r="I10" i="8"/>
  <c r="I11" i="8"/>
  <c r="I12" i="8"/>
  <c r="I13" i="8"/>
  <c r="I14" i="8"/>
  <c r="I15" i="8"/>
  <c r="I16" i="8"/>
  <c r="I17" i="8"/>
  <c r="I18" i="8"/>
  <c r="H83" i="8"/>
  <c r="G83" i="8"/>
  <c r="H82" i="8"/>
  <c r="G82" i="8"/>
  <c r="H81" i="8"/>
  <c r="G81" i="8"/>
  <c r="H80" i="8"/>
  <c r="G80" i="8"/>
  <c r="H79" i="8"/>
  <c r="G79" i="8"/>
  <c r="H78" i="8"/>
  <c r="G78" i="8"/>
  <c r="H77" i="8"/>
  <c r="G77" i="8"/>
  <c r="H76" i="8"/>
  <c r="G76" i="8"/>
  <c r="H75" i="8"/>
  <c r="G75" i="8"/>
  <c r="H74" i="8"/>
  <c r="G74" i="8"/>
  <c r="H73" i="8"/>
  <c r="G73" i="8"/>
  <c r="H72" i="8"/>
  <c r="G72" i="8"/>
  <c r="H71" i="8"/>
  <c r="G71" i="8"/>
  <c r="H70" i="8"/>
  <c r="G70" i="8"/>
  <c r="H69" i="8"/>
  <c r="G69" i="8"/>
  <c r="H68" i="8"/>
  <c r="G68" i="8"/>
  <c r="H67" i="8"/>
  <c r="G67" i="8"/>
  <c r="H66" i="8"/>
  <c r="G66" i="8"/>
  <c r="H65" i="8"/>
  <c r="G65" i="8"/>
  <c r="H64" i="8"/>
  <c r="G64" i="8"/>
  <c r="H63" i="8"/>
  <c r="G63" i="8"/>
  <c r="H62" i="8"/>
  <c r="G62" i="8"/>
  <c r="H61" i="8"/>
  <c r="G61" i="8"/>
  <c r="H60" i="8"/>
  <c r="G60" i="8"/>
  <c r="H59" i="8"/>
  <c r="G59" i="8"/>
  <c r="H58" i="8"/>
  <c r="G58" i="8"/>
  <c r="H57" i="8"/>
  <c r="G57" i="8"/>
  <c r="H56" i="8"/>
  <c r="G56" i="8"/>
  <c r="H55" i="8"/>
  <c r="G55" i="8"/>
  <c r="H54" i="8"/>
  <c r="G54" i="8"/>
  <c r="H53" i="8"/>
  <c r="G53" i="8"/>
  <c r="H52" i="8"/>
  <c r="G52" i="8"/>
  <c r="H51" i="8"/>
  <c r="G51" i="8"/>
  <c r="H50" i="8"/>
  <c r="G50" i="8"/>
  <c r="H49" i="8"/>
  <c r="G49" i="8"/>
  <c r="H48" i="8"/>
  <c r="G48" i="8"/>
  <c r="H47" i="8"/>
  <c r="G47" i="8"/>
  <c r="H46" i="8"/>
  <c r="G46" i="8"/>
  <c r="H45" i="8"/>
  <c r="G45" i="8"/>
  <c r="H44" i="8"/>
  <c r="G44" i="8"/>
  <c r="H43" i="8"/>
  <c r="G43" i="8"/>
  <c r="H42" i="8"/>
  <c r="G42" i="8"/>
  <c r="H41" i="8"/>
  <c r="G41" i="8"/>
  <c r="H40" i="8"/>
  <c r="G40" i="8"/>
  <c r="H39" i="8"/>
  <c r="G39" i="8"/>
  <c r="H38" i="8"/>
  <c r="H37" i="8"/>
  <c r="G37" i="8"/>
  <c r="H36" i="8"/>
  <c r="G36" i="8"/>
  <c r="H35" i="8"/>
  <c r="G35" i="8"/>
  <c r="H34" i="8"/>
  <c r="G34" i="8"/>
  <c r="H33" i="8"/>
  <c r="G33" i="8"/>
  <c r="H32" i="8"/>
  <c r="G32" i="8"/>
  <c r="H31" i="8"/>
  <c r="G31" i="8"/>
  <c r="H30" i="8"/>
  <c r="G30" i="8"/>
  <c r="H29" i="8"/>
  <c r="G29" i="8"/>
  <c r="H28" i="8"/>
  <c r="G28" i="8"/>
  <c r="H27" i="8"/>
  <c r="G27" i="8"/>
  <c r="H26" i="8"/>
  <c r="G26" i="8"/>
  <c r="H25" i="8"/>
  <c r="G25" i="8"/>
  <c r="H24" i="8"/>
  <c r="G24" i="8"/>
  <c r="H23" i="8"/>
  <c r="G23" i="8"/>
  <c r="H22" i="8"/>
  <c r="G22" i="8"/>
  <c r="H21" i="8"/>
  <c r="G21" i="8"/>
  <c r="H20" i="8"/>
  <c r="G20" i="8"/>
  <c r="H19" i="8"/>
  <c r="G19" i="8"/>
  <c r="H18" i="8"/>
  <c r="G18" i="8"/>
  <c r="H17" i="8"/>
  <c r="G17" i="8"/>
  <c r="H16" i="8"/>
  <c r="G16" i="8"/>
  <c r="H15" i="8"/>
  <c r="G15" i="8"/>
  <c r="H14" i="8"/>
  <c r="G14" i="8"/>
  <c r="H13" i="8"/>
  <c r="G13" i="8"/>
  <c r="H12" i="8"/>
  <c r="G12" i="8"/>
  <c r="H11" i="8"/>
  <c r="G11" i="8"/>
  <c r="H10" i="8"/>
  <c r="G10" i="8"/>
  <c r="H9" i="8"/>
  <c r="G9" i="8"/>
  <c r="H8" i="8"/>
  <c r="G8" i="8"/>
  <c r="H7" i="8"/>
  <c r="G7" i="8"/>
  <c r="H6" i="8"/>
  <c r="G6" i="8"/>
  <c r="H5" i="8"/>
  <c r="G5" i="8"/>
  <c r="H4" i="8"/>
  <c r="H3" i="8"/>
  <c r="G3" i="8"/>
  <c r="G2" i="8"/>
</calcChain>
</file>

<file path=xl/sharedStrings.xml><?xml version="1.0" encoding="utf-8"?>
<sst xmlns="http://schemas.openxmlformats.org/spreadsheetml/2006/main" count="1143" uniqueCount="578">
  <si>
    <t xml:space="preserve">I </t>
  </si>
  <si>
    <t>Exhibitor</t>
    <phoneticPr fontId="0" type="Hiragana"/>
  </si>
  <si>
    <t xml:space="preserve">Section </t>
    <phoneticPr fontId="0" type="Hiragana"/>
  </si>
  <si>
    <t>Class</t>
    <phoneticPr fontId="0" type="Hiragana"/>
  </si>
  <si>
    <t>Class Name</t>
    <phoneticPr fontId="0" type="Hiragana"/>
  </si>
  <si>
    <t>Polyantha Spray</t>
    <phoneticPr fontId="0" type="Hiragana"/>
  </si>
  <si>
    <t>Winning roses</t>
    <phoneticPr fontId="0" type="Hiragana"/>
  </si>
  <si>
    <t>Grand Total</t>
  </si>
  <si>
    <t>Andy Plasz</t>
  </si>
  <si>
    <t>Ruth Rutkowski</t>
  </si>
  <si>
    <t>Lois Ann Helgeson</t>
  </si>
  <si>
    <t>Diane Sommers</t>
  </si>
  <si>
    <t>Sherry Shaft</t>
  </si>
  <si>
    <t>Brad Meyer</t>
  </si>
  <si>
    <t>Margaret Anderson</t>
  </si>
  <si>
    <t>Yo Brault</t>
  </si>
  <si>
    <t>A</t>
  </si>
  <si>
    <t>Row Labels</t>
  </si>
  <si>
    <t>(blank)</t>
  </si>
  <si>
    <t>Sum of $ Gift Cert</t>
  </si>
  <si>
    <t>Horticulture</t>
  </si>
  <si>
    <t>Photos</t>
  </si>
  <si>
    <t>No Entries</t>
  </si>
  <si>
    <t>Doug Amon</t>
  </si>
  <si>
    <t>Gary &amp; Linda Osborn</t>
  </si>
  <si>
    <t>Joe &amp; Carrie Bergs</t>
  </si>
  <si>
    <t>No Winner</t>
  </si>
  <si>
    <t>John &amp; Judy Schroeder</t>
  </si>
  <si>
    <t>Note: added Best in Show $10 Gift Cert.</t>
  </si>
  <si>
    <t>Note: added Kisainin $10 Gift Cert.</t>
  </si>
  <si>
    <t>Total for Hort &amp; Challenge</t>
  </si>
  <si>
    <t>Total for Arrangements</t>
  </si>
  <si>
    <t>Total for Photos</t>
  </si>
  <si>
    <t>B</t>
  </si>
  <si>
    <t>C</t>
  </si>
  <si>
    <t>D</t>
  </si>
  <si>
    <t>E</t>
  </si>
  <si>
    <t>Climbers</t>
  </si>
  <si>
    <t>G</t>
  </si>
  <si>
    <t>Seedling</t>
  </si>
  <si>
    <t>Sport</t>
  </si>
  <si>
    <t>H</t>
  </si>
  <si>
    <t>I</t>
  </si>
  <si>
    <t>J</t>
  </si>
  <si>
    <t>57-60</t>
  </si>
  <si>
    <t>K</t>
  </si>
  <si>
    <t>Milwaukee</t>
  </si>
  <si>
    <t>F</t>
  </si>
  <si>
    <t>WFRS 6 Large Roses</t>
  </si>
  <si>
    <t>HT/Gr Spray</t>
  </si>
  <si>
    <t>Classic Shrub</t>
  </si>
  <si>
    <t>Victorian Queen</t>
  </si>
  <si>
    <t>Dowager Queen</t>
  </si>
  <si>
    <t>WFRS 6 M/MF</t>
  </si>
  <si>
    <t>WFRS Large Matched Pair</t>
  </si>
  <si>
    <t>WFRS Sm Matched Pair</t>
  </si>
  <si>
    <t>WFRS Large Bowl</t>
  </si>
  <si>
    <t>WFRS Sm Bowl</t>
  </si>
  <si>
    <t>WFRS Large American Box</t>
  </si>
  <si>
    <t>WFRS Sm American Box</t>
  </si>
  <si>
    <t>WFRS Mixed Bowl</t>
  </si>
  <si>
    <t>WFRS 3 M/MF Sprays</t>
  </si>
  <si>
    <t>WFRS Picture Frame</t>
  </si>
  <si>
    <t>Genesis</t>
  </si>
  <si>
    <t>Miniature Spray</t>
  </si>
  <si>
    <t>Miniflora Spray</t>
  </si>
  <si>
    <t>Single Miniflora</t>
  </si>
  <si>
    <t>Best Novice</t>
  </si>
  <si>
    <t>Best Junior</t>
  </si>
  <si>
    <t>Best Judges'</t>
  </si>
  <si>
    <t>53-56</t>
  </si>
  <si>
    <t>Fl One Bloom</t>
  </si>
  <si>
    <t>Large Rose Open Bloom</t>
  </si>
  <si>
    <t>Nicholson Perpetual Challenge Bowl</t>
  </si>
  <si>
    <t>J. Horace McFarland Memorial National Trophy</t>
  </si>
  <si>
    <t>Herb Swim Memorial Trophy</t>
  </si>
  <si>
    <t>National Pacfic Rose Society Perpetual Challenge Trophy</t>
  </si>
  <si>
    <t>Dr. T. Allen Kirk Memorial Trophy</t>
  </si>
  <si>
    <t>Earl of Warwick Urn</t>
  </si>
  <si>
    <t>William H. Mavity Trophy</t>
  </si>
  <si>
    <t>Ann Reilly Memorial Trophy</t>
  </si>
  <si>
    <t>Dr. Griffith J. Buck Trophy</t>
  </si>
  <si>
    <t>Joseph J. Kern Trophy</t>
  </si>
  <si>
    <t>Dorothy C. Stemler Memorial Award</t>
  </si>
  <si>
    <t>Fred Edmunds, Sr. Memorial ARS Youth Award</t>
  </si>
  <si>
    <t>President's Trophy</t>
  </si>
  <si>
    <t>Rose Hybridizers Association Trophy</t>
  </si>
  <si>
    <t>Ralph S. Moore National Award</t>
  </si>
  <si>
    <t>J. Benjamin Williams Miniflora Rose Challenge Trophy</t>
  </si>
  <si>
    <t>Dee Bennett Memorial Trophy</t>
  </si>
  <si>
    <t>Miniflora Open Bloom</t>
  </si>
  <si>
    <t>Miniature Open Bloom</t>
  </si>
  <si>
    <t>Large Rose Single Bloom</t>
  </si>
  <si>
    <t>Single Miniature</t>
  </si>
  <si>
    <t>Queen</t>
  </si>
  <si>
    <t>King</t>
  </si>
  <si>
    <t>Princess</t>
  </si>
  <si>
    <t>Court</t>
  </si>
  <si>
    <t>HT/Gr</t>
  </si>
  <si>
    <t>Modern Shrub</t>
  </si>
  <si>
    <t>Miniature</t>
  </si>
  <si>
    <t>Miniflora</t>
  </si>
  <si>
    <t>Fl Spray</t>
  </si>
  <si>
    <t>Division</t>
  </si>
  <si>
    <t>Award</t>
  </si>
  <si>
    <t>Garden Web Best in Show Best Single Specimen Entry</t>
  </si>
  <si>
    <t># of Entries</t>
  </si>
  <si>
    <t>Exhibitor #</t>
  </si>
  <si>
    <t>Urbandale</t>
  </si>
  <si>
    <t>State</t>
  </si>
  <si>
    <t>City</t>
  </si>
  <si>
    <t>IA</t>
  </si>
  <si>
    <t>NE</t>
  </si>
  <si>
    <t>CA</t>
  </si>
  <si>
    <t>Des Moines</t>
  </si>
  <si>
    <t>Newton</t>
  </si>
  <si>
    <t>Carroll</t>
  </si>
  <si>
    <t>Maggie Barr</t>
  </si>
  <si>
    <t>Bruce Barr</t>
  </si>
  <si>
    <t>Rita Gindt-Marvig</t>
  </si>
  <si>
    <t>Linda Kimmel</t>
  </si>
  <si>
    <t>Jack Page</t>
  </si>
  <si>
    <t>Robert Myers</t>
  </si>
  <si>
    <t>Howard Carman</t>
  </si>
  <si>
    <t>Paula Williams</t>
  </si>
  <si>
    <t>Christine Poppe</t>
  </si>
  <si>
    <t>Norma Booty</t>
  </si>
  <si>
    <t>David Booty</t>
  </si>
  <si>
    <t>Anne Hering</t>
  </si>
  <si>
    <t>Jim Hering</t>
  </si>
  <si>
    <t>Barbara Marshall</t>
  </si>
  <si>
    <t>Tom Marshall</t>
  </si>
  <si>
    <t>Cindy Dale</t>
  </si>
  <si>
    <t>David Dale</t>
  </si>
  <si>
    <t>Donald Bechtle</t>
  </si>
  <si>
    <t>Kate Bechtle</t>
  </si>
  <si>
    <t>Millie Hisey</t>
  </si>
  <si>
    <t>Jean Stream</t>
  </si>
  <si>
    <t>Ralph Stream</t>
  </si>
  <si>
    <t>Don Swanson</t>
  </si>
  <si>
    <t>Joan Swanson</t>
  </si>
  <si>
    <t>Jill Leisgang</t>
  </si>
  <si>
    <t>Steven Roussell</t>
  </si>
  <si>
    <t>Pei-Fung Hurst</t>
  </si>
  <si>
    <t>Georgie Bever</t>
  </si>
  <si>
    <t>Tom Keilers</t>
  </si>
  <si>
    <t>Sharon Shipp</t>
  </si>
  <si>
    <t>Marge Labs</t>
  </si>
  <si>
    <t>Carl Christensen</t>
  </si>
  <si>
    <t>Anne DeVries</t>
  </si>
  <si>
    <t>Frank DeVries</t>
  </si>
  <si>
    <t>Dick Hogrefe</t>
  </si>
  <si>
    <t>Joel Anderson</t>
  </si>
  <si>
    <t>Larry Heebsh</t>
  </si>
  <si>
    <t>Duane DeDene</t>
  </si>
  <si>
    <t>Dorian DeDene</t>
  </si>
  <si>
    <t>Marty Reich</t>
  </si>
  <si>
    <t>Elton Smith</t>
  </si>
  <si>
    <t>Ann Smith</t>
  </si>
  <si>
    <t>Gary Bulman</t>
  </si>
  <si>
    <t>Ken Huff</t>
  </si>
  <si>
    <t>Ray Guillebeau</t>
  </si>
  <si>
    <t>Diane Guillebeau</t>
  </si>
  <si>
    <t>Iliana Okum</t>
  </si>
  <si>
    <t>Sue Longhini</t>
  </si>
  <si>
    <t>Sandy Dixon</t>
  </si>
  <si>
    <t>John Riley</t>
  </si>
  <si>
    <t>Lori Emery</t>
  </si>
  <si>
    <t>Brendan Moore</t>
  </si>
  <si>
    <t>Jane Hansen</t>
  </si>
  <si>
    <t>Tommy Cairns</t>
  </si>
  <si>
    <t>Caroline Fredette</t>
  </si>
  <si>
    <t>Ruth Tiffany</t>
  </si>
  <si>
    <t>Jolene Adams</t>
  </si>
  <si>
    <t>Jeffrey Wyckoff</t>
  </si>
  <si>
    <t>Kathy Wyckoff</t>
  </si>
  <si>
    <t>Carol Fox</t>
  </si>
  <si>
    <t>Louis Arce</t>
  </si>
  <si>
    <t>Rebecca Shaw</t>
  </si>
  <si>
    <t>Rose Gilardi</t>
  </si>
  <si>
    <t>Laurel J. Geiselhart</t>
  </si>
  <si>
    <t>Jim Hull</t>
  </si>
  <si>
    <t>Sheldon Drobot</t>
  </si>
  <si>
    <t>Kathy Kozemchak</t>
  </si>
  <si>
    <t>Bill Kozemchak</t>
  </si>
  <si>
    <t>Mark Nolen</t>
  </si>
  <si>
    <t>Cathy Nolen</t>
  </si>
  <si>
    <t>Bill Dorn</t>
  </si>
  <si>
    <t>Matt Horth</t>
  </si>
  <si>
    <t>Maggie Lofboom</t>
  </si>
  <si>
    <t>Beverly Watry</t>
  </si>
  <si>
    <t>Joseph Bergs</t>
  </si>
  <si>
    <t>Caroline Bergs</t>
  </si>
  <si>
    <t>Margaret Sagan</t>
  </si>
  <si>
    <t>Ray Shipley</t>
  </si>
  <si>
    <t>Marie Shipley</t>
  </si>
  <si>
    <t>Craig Dorschel</t>
  </si>
  <si>
    <t>Diane Wilkerson</t>
  </si>
  <si>
    <t>Tom Hausman</t>
  </si>
  <si>
    <t>Linda Clark</t>
  </si>
  <si>
    <t>Margaret J. Anderson</t>
  </si>
  <si>
    <t>Will Radler</t>
  </si>
  <si>
    <t>Susan Smith</t>
  </si>
  <si>
    <t>Teresa Downham</t>
  </si>
  <si>
    <t>Susan Bennett</t>
  </si>
  <si>
    <t>Lou Evans</t>
  </si>
  <si>
    <t>Carolyn Hayward</t>
  </si>
  <si>
    <t>Keith Hayward</t>
  </si>
  <si>
    <t>Bob Martin</t>
  </si>
  <si>
    <t>Dona Martin</t>
  </si>
  <si>
    <t>Barbara Sylvester</t>
  </si>
  <si>
    <t>Baldo Villegas</t>
  </si>
  <si>
    <t>Gretchen Humphrey</t>
  </si>
  <si>
    <t>Michael Humphrey</t>
  </si>
  <si>
    <t>Mark Kaplenski</t>
  </si>
  <si>
    <t>Susan Youngdahl</t>
  </si>
  <si>
    <t>Robert Fyfe</t>
  </si>
  <si>
    <t>Kreg Hill</t>
  </si>
  <si>
    <t>Bill Christensen</t>
  </si>
  <si>
    <t>Elena Williams</t>
  </si>
  <si>
    <t>Bobbie Reed</t>
  </si>
  <si>
    <t>Don Schwarz</t>
  </si>
  <si>
    <t>Lynda Fleming</t>
  </si>
  <si>
    <t>Ken Fleming</t>
  </si>
  <si>
    <t>Laura Dickinson</t>
  </si>
  <si>
    <t>Gary  L Osborn</t>
  </si>
  <si>
    <t>Linda C Osborn</t>
  </si>
  <si>
    <t>Jerry Dreyer</t>
  </si>
  <si>
    <t>Donaldina Joung</t>
  </si>
  <si>
    <t>Sandra Eisele</t>
  </si>
  <si>
    <t>Curtis Aumiller</t>
  </si>
  <si>
    <t>Vijaya Prabhu</t>
  </si>
  <si>
    <t>Satish Prabhu</t>
  </si>
  <si>
    <t>Michael Eckley</t>
  </si>
  <si>
    <t>Anita Eckley</t>
  </si>
  <si>
    <t>Wendy Tilley</t>
  </si>
  <si>
    <t>Martha Jones</t>
  </si>
  <si>
    <t>Jon Corkern</t>
  </si>
  <si>
    <t>Claire Bissell</t>
  </si>
  <si>
    <t>Kim Meritt</t>
  </si>
  <si>
    <t>Carol Spiers</t>
  </si>
  <si>
    <t>Beth Smiley</t>
  </si>
  <si>
    <t>Neal Stapleton</t>
  </si>
  <si>
    <t>Carole Smuda</t>
  </si>
  <si>
    <t>Tom Smuda</t>
  </si>
  <si>
    <t>Linda Bergstrom</t>
  </si>
  <si>
    <t>John Schroeder</t>
  </si>
  <si>
    <t>Judy Schroeder</t>
  </si>
  <si>
    <t>Mary Ann Hext</t>
  </si>
  <si>
    <t>Gary Hext</t>
  </si>
  <si>
    <t>Bob Kraemer</t>
  </si>
  <si>
    <t>Robert A Heiberg</t>
  </si>
  <si>
    <t>Mary Nold-Klett</t>
  </si>
  <si>
    <t>Pam Powers</t>
  </si>
  <si>
    <t>Tonia Klein</t>
  </si>
  <si>
    <t>Terry Hart</t>
  </si>
  <si>
    <t>Karen Groszek</t>
  </si>
  <si>
    <t>Trudy Struck</t>
  </si>
  <si>
    <t>Betty Gurschke</t>
  </si>
  <si>
    <t>David Starner</t>
  </si>
  <si>
    <t>Norman Rescot</t>
  </si>
  <si>
    <t>Shirley Rescot</t>
  </si>
  <si>
    <t>Denise Schardischau</t>
  </si>
  <si>
    <t>Jim Helgeson</t>
  </si>
  <si>
    <t>Timothy Herrick</t>
  </si>
  <si>
    <t>Melissa Herrick</t>
  </si>
  <si>
    <t>Tami Samorajski</t>
  </si>
  <si>
    <t>Steve Singer</t>
  </si>
  <si>
    <t>Angela Normington</t>
  </si>
  <si>
    <t>Judy Rogers</t>
  </si>
  <si>
    <t>Darlene Ertel</t>
  </si>
  <si>
    <t>Cathy Thiel</t>
  </si>
  <si>
    <t>Pat Thiel</t>
  </si>
  <si>
    <t>Ron Morlok</t>
  </si>
  <si>
    <t>Jane Morlok</t>
  </si>
  <si>
    <t>Dwight Jensen</t>
  </si>
  <si>
    <t>Dennis Husk</t>
  </si>
  <si>
    <t>Jim Schultz</t>
  </si>
  <si>
    <t>Tad Sayama</t>
  </si>
  <si>
    <t>Kelley Fitzgerald</t>
  </si>
  <si>
    <t>John Fitzgerald</t>
  </si>
  <si>
    <t>Patty Haddow</t>
  </si>
  <si>
    <t>Lenora Boeddiker</t>
  </si>
  <si>
    <t>Henry Najat</t>
  </si>
  <si>
    <t>Jill Hoeft</t>
  </si>
  <si>
    <t>Alex Meyer</t>
  </si>
  <si>
    <t>Diane Rutkowski</t>
  </si>
  <si>
    <t>Brenna Bosch</t>
  </si>
  <si>
    <t>William Meyerhofer</t>
  </si>
  <si>
    <t>Robin Hough</t>
  </si>
  <si>
    <t>Andrew Plasz</t>
  </si>
  <si>
    <t>Susan Plasz</t>
  </si>
  <si>
    <t>Judith Farris</t>
  </si>
  <si>
    <t>Joan Stoffer</t>
  </si>
  <si>
    <t>Nancy Jones</t>
  </si>
  <si>
    <t>John Hefner</t>
  </si>
  <si>
    <t>Donna Hefner</t>
  </si>
  <si>
    <t>Victoria Beal</t>
  </si>
  <si>
    <t>Cara Marvig</t>
  </si>
  <si>
    <t>David Ingram</t>
  </si>
  <si>
    <t>Susan Rutherford</t>
  </si>
  <si>
    <t xml:space="preserve"> </t>
  </si>
  <si>
    <t>Colgate</t>
  </si>
  <si>
    <t>WI</t>
  </si>
  <si>
    <t>Belgium</t>
  </si>
  <si>
    <t>Chaska</t>
  </si>
  <si>
    <t>MN</t>
  </si>
  <si>
    <t>Indianapolis</t>
  </si>
  <si>
    <t>IN</t>
  </si>
  <si>
    <t>Lexington</t>
  </si>
  <si>
    <t>NC</t>
  </si>
  <si>
    <t>Big Spring</t>
  </si>
  <si>
    <t>KY</t>
  </si>
  <si>
    <t>Minneapolis</t>
  </si>
  <si>
    <t>Apple Valley</t>
  </si>
  <si>
    <t>Colorado Springs</t>
  </si>
  <si>
    <t>CO</t>
  </si>
  <si>
    <t>Marion</t>
  </si>
  <si>
    <t>OH</t>
  </si>
  <si>
    <t>Tuscon</t>
  </si>
  <si>
    <t>AZ</t>
  </si>
  <si>
    <t>Tucson</t>
  </si>
  <si>
    <t>Peachtree City</t>
  </si>
  <si>
    <t>GA</t>
  </si>
  <si>
    <t>Burnsville</t>
  </si>
  <si>
    <t>Maple Grove</t>
  </si>
  <si>
    <t>Micanopy</t>
  </si>
  <si>
    <t>FL</t>
  </si>
  <si>
    <t>Omaha</t>
  </si>
  <si>
    <t>Suamico</t>
  </si>
  <si>
    <t>Lake Charles</t>
  </si>
  <si>
    <t>LA</t>
  </si>
  <si>
    <t>Naperville</t>
  </si>
  <si>
    <t>IL</t>
  </si>
  <si>
    <t>Rockford</t>
  </si>
  <si>
    <t>De Pere</t>
  </si>
  <si>
    <t>Oak Forest</t>
  </si>
  <si>
    <t>Alton</t>
  </si>
  <si>
    <t>Wind Lake</t>
  </si>
  <si>
    <t>St. Clair Shores</t>
  </si>
  <si>
    <t>MI</t>
  </si>
  <si>
    <t>East Point</t>
  </si>
  <si>
    <t>Nashville</t>
  </si>
  <si>
    <t>TN</t>
  </si>
  <si>
    <t>Delaware</t>
  </si>
  <si>
    <t>Escondido</t>
  </si>
  <si>
    <t>Jacksonville</t>
  </si>
  <si>
    <t>Bordentown</t>
  </si>
  <si>
    <t>NJ</t>
  </si>
  <si>
    <t>Boulder</t>
  </si>
  <si>
    <t>Overland Park</t>
  </si>
  <si>
    <t>KS</t>
  </si>
  <si>
    <t>Knoxville</t>
  </si>
  <si>
    <t>Lincoln</t>
  </si>
  <si>
    <t>Fairfax</t>
  </si>
  <si>
    <t>VA</t>
  </si>
  <si>
    <t>Studio City</t>
  </si>
  <si>
    <t>Seattle</t>
  </si>
  <si>
    <t>WA</t>
  </si>
  <si>
    <t>San Diego</t>
  </si>
  <si>
    <t>Rio Vista</t>
  </si>
  <si>
    <t>Doswell</t>
  </si>
  <si>
    <t>Fresh Meadows</t>
  </si>
  <si>
    <t>NY</t>
  </si>
  <si>
    <t>Reno</t>
  </si>
  <si>
    <t>NV</t>
  </si>
  <si>
    <t>San Francisco</t>
  </si>
  <si>
    <t>Estero</t>
  </si>
  <si>
    <t>Denver</t>
  </si>
  <si>
    <t>Levittown</t>
  </si>
  <si>
    <t>PA</t>
  </si>
  <si>
    <t>Pittsburgh</t>
  </si>
  <si>
    <t>Elbert</t>
  </si>
  <si>
    <t>Union Grove</t>
  </si>
  <si>
    <t>Evanston</t>
  </si>
  <si>
    <t>Cumberland</t>
  </si>
  <si>
    <t>MD</t>
  </si>
  <si>
    <t>Worcester</t>
  </si>
  <si>
    <t>MA</t>
  </si>
  <si>
    <t>Red Bank</t>
  </si>
  <si>
    <t>Antioch</t>
  </si>
  <si>
    <t>La Mesa</t>
  </si>
  <si>
    <t>Superior</t>
  </si>
  <si>
    <t>Greenfield</t>
  </si>
  <si>
    <t>Champaign</t>
  </si>
  <si>
    <t>Fishers</t>
  </si>
  <si>
    <t>Granite Bay</t>
  </si>
  <si>
    <t>Livermore</t>
  </si>
  <si>
    <t>Corinth</t>
  </si>
  <si>
    <t>TX</t>
  </si>
  <si>
    <t>Hartland</t>
  </si>
  <si>
    <t>Orangevale</t>
  </si>
  <si>
    <t>Tigard</t>
  </si>
  <si>
    <t>OR</t>
  </si>
  <si>
    <t>Bay City</t>
  </si>
  <si>
    <t>Palm Springs</t>
  </si>
  <si>
    <t>Bremerton</t>
  </si>
  <si>
    <t>Lawrenceville</t>
  </si>
  <si>
    <t>Wauwatosa</t>
  </si>
  <si>
    <t>Leawood</t>
  </si>
  <si>
    <t>Tubac</t>
  </si>
  <si>
    <t>Cincinnati</t>
  </si>
  <si>
    <t>Camp Hill</t>
  </si>
  <si>
    <t>Matthews</t>
  </si>
  <si>
    <t>Vancouver</t>
  </si>
  <si>
    <t>Arthur</t>
  </si>
  <si>
    <t>Shreveport</t>
  </si>
  <si>
    <t>Keithville</t>
  </si>
  <si>
    <t>St. Anthony Village</t>
  </si>
  <si>
    <t>New Berlin</t>
  </si>
  <si>
    <t>Rockfield</t>
  </si>
  <si>
    <t>Alba</t>
  </si>
  <si>
    <t>Edina</t>
  </si>
  <si>
    <t>Centreville</t>
  </si>
  <si>
    <t>Cudahy</t>
  </si>
  <si>
    <t>San Jose</t>
  </si>
  <si>
    <t>Joliet</t>
  </si>
  <si>
    <t>Carmel</t>
  </si>
  <si>
    <t>Sherwood</t>
  </si>
  <si>
    <t>St. Peters</t>
  </si>
  <si>
    <t>MO</t>
  </si>
  <si>
    <t>Saint Charles</t>
  </si>
  <si>
    <t>New Brighton</t>
  </si>
  <si>
    <t>Kenosha</t>
  </si>
  <si>
    <t>Middleton</t>
  </si>
  <si>
    <t>Mesa</t>
  </si>
  <si>
    <t>Atlantic Beach</t>
  </si>
  <si>
    <t>Monroe</t>
  </si>
  <si>
    <t>Saint Paul</t>
  </si>
  <si>
    <t>St. Paul</t>
  </si>
  <si>
    <t>Cotopaxi</t>
  </si>
  <si>
    <t>Lake Geneva</t>
  </si>
  <si>
    <t>Raleigh</t>
  </si>
  <si>
    <t>Libertyville</t>
  </si>
  <si>
    <t>Grand Rapids</t>
  </si>
  <si>
    <t>Delavan</t>
  </si>
  <si>
    <t>Greenwood</t>
  </si>
  <si>
    <t>Chicago</t>
  </si>
  <si>
    <t>Novice/Jr. HT or GF</t>
  </si>
  <si>
    <t>Novice/Jr. FL or Polyantha</t>
  </si>
  <si>
    <t>Novice/Jr. Miniature or Miniflora</t>
  </si>
  <si>
    <t>Novice/Jr. Old Garden, Climber or Shrub</t>
  </si>
  <si>
    <t>Judges HT or GF</t>
  </si>
  <si>
    <t>Judges FL or Polyantha</t>
  </si>
  <si>
    <t>Judges Miniature or Miniflora</t>
  </si>
  <si>
    <t>Judges Old Garden, Climber of Shrub</t>
  </si>
  <si>
    <t>Gold Certificate of Excellence</t>
  </si>
  <si>
    <t>ARS Genesis Award</t>
  </si>
  <si>
    <t>ARS Dowager Queen Award</t>
  </si>
  <si>
    <t>ARS Victorian Queen Award</t>
  </si>
  <si>
    <t>ARS Seedling Award</t>
  </si>
  <si>
    <t>ARS Miniature Spray Award</t>
  </si>
  <si>
    <t>ARS Single Miniature Award</t>
  </si>
  <si>
    <t>ARS Miniature Open Bloom Award</t>
  </si>
  <si>
    <t>ARS Miniflora Spray Award</t>
  </si>
  <si>
    <t>ARS Single Miniflora Award</t>
  </si>
  <si>
    <t>ARS Miniflora Open Bloom Award</t>
  </si>
  <si>
    <t>ARS Novice/Jr. HT or GF Award</t>
  </si>
  <si>
    <t>ARS Novice/Jr. FL or Polyantha Award</t>
  </si>
  <si>
    <t>ARS Novice/Jr. Miniature or Miniflora Award</t>
  </si>
  <si>
    <t>ARS Novice/Jr. Old Garden, Climber or Shrub Award</t>
  </si>
  <si>
    <t>ARS Judges HT or GF Award</t>
  </si>
  <si>
    <t>ARS Judges FL or Polyantha Award</t>
  </si>
  <si>
    <t>ARS Judges Miniature or Miniflora Award</t>
  </si>
  <si>
    <t>ARS Judges Old Garden, Climber of Shrub Award</t>
  </si>
  <si>
    <t>ARS Best Novice Award</t>
  </si>
  <si>
    <t>ARS Best Junior Award</t>
  </si>
  <si>
    <t>ARS Best Judges' Award</t>
  </si>
  <si>
    <t>ARS Classic Shrub Award</t>
  </si>
  <si>
    <t>ARS Climber Award</t>
  </si>
  <si>
    <t>ARS Polyantha Spray Award</t>
  </si>
  <si>
    <t>ARS Large Open Bloom Award</t>
  </si>
  <si>
    <t>ARS Floribunda One Bloom per Stem Award</t>
  </si>
  <si>
    <t>ARS Large Rose Single Bloom Award</t>
  </si>
  <si>
    <t>ARS HT or GF Spray Award</t>
  </si>
  <si>
    <t>Marion French</t>
  </si>
  <si>
    <t>Hales Corner</t>
  </si>
  <si>
    <t>William Carlson</t>
  </si>
  <si>
    <t>Pendleton</t>
  </si>
  <si>
    <t>Greg Sommers</t>
  </si>
  <si>
    <t>Rita Normington</t>
  </si>
  <si>
    <t>Madison</t>
  </si>
  <si>
    <t>Marilyn Wellan</t>
  </si>
  <si>
    <t>Alexandria</t>
  </si>
  <si>
    <t>Claude Graves</t>
  </si>
  <si>
    <t>Richardson</t>
  </si>
  <si>
    <t>Nancy J. Priem</t>
  </si>
  <si>
    <t>Bayside</t>
  </si>
  <si>
    <t>A Beattie</t>
  </si>
  <si>
    <t>South Milwaukee</t>
  </si>
  <si>
    <t>Laura Beattie</t>
  </si>
  <si>
    <t>Dan Mills</t>
  </si>
  <si>
    <t>Fenton</t>
  </si>
  <si>
    <t>Tess Fisher</t>
  </si>
  <si>
    <t>Allentown</t>
  </si>
  <si>
    <t>Nate Fisher</t>
  </si>
  <si>
    <t>Lorraine Hilfer</t>
  </si>
  <si>
    <t>North Royalton</t>
  </si>
  <si>
    <t>Jim Sproul</t>
  </si>
  <si>
    <t>Bakersfield</t>
  </si>
  <si>
    <t>Susan Lawton</t>
  </si>
  <si>
    <t>Hales Corners</t>
  </si>
  <si>
    <t>Bryce Schoen</t>
  </si>
  <si>
    <t>Meka George</t>
  </si>
  <si>
    <t>Carlos Ortiz</t>
  </si>
  <si>
    <t>West Allis</t>
  </si>
  <si>
    <t>Dave Bang</t>
  </si>
  <si>
    <t>Sonya Shaffer</t>
  </si>
  <si>
    <t>David Rutkowski</t>
  </si>
  <si>
    <t>Karen Case</t>
  </si>
  <si>
    <t>Dainty Bess</t>
  </si>
  <si>
    <t>Tomboy</t>
  </si>
  <si>
    <t>Show Stopper</t>
  </si>
  <si>
    <t>Francis Dubreuil</t>
  </si>
  <si>
    <t>Souv de la Malmaison</t>
  </si>
  <si>
    <t>Seabreeze</t>
  </si>
  <si>
    <t>Maroon Eight</t>
  </si>
  <si>
    <t>Moonstone</t>
  </si>
  <si>
    <t>Mavrik</t>
  </si>
  <si>
    <t>Ring of Fire</t>
  </si>
  <si>
    <t>Macy's Pride</t>
  </si>
  <si>
    <t>Charlotte</t>
  </si>
  <si>
    <t>Morden Sunrise</t>
  </si>
  <si>
    <t>Graham Thomas</t>
  </si>
  <si>
    <t>Dr. John Dickman</t>
  </si>
  <si>
    <t>Bold Ruler</t>
  </si>
  <si>
    <t>Shawn Sease</t>
  </si>
  <si>
    <t>Shameless</t>
  </si>
  <si>
    <t>Joy</t>
  </si>
  <si>
    <t>Swirly Pop</t>
  </si>
  <si>
    <t>Soroptimist International</t>
  </si>
  <si>
    <t>Best of '04</t>
  </si>
  <si>
    <t>Renegade</t>
  </si>
  <si>
    <t>King of the Road</t>
  </si>
  <si>
    <t>Chelsea Belle</t>
  </si>
  <si>
    <t>Nancy Jean</t>
  </si>
  <si>
    <t>RBG</t>
  </si>
  <si>
    <t>Mr. Caleb</t>
  </si>
  <si>
    <t>Power Point</t>
  </si>
  <si>
    <t>Belle Story</t>
  </si>
  <si>
    <t>Garden &amp; Home</t>
  </si>
  <si>
    <t>Crocus Rose</t>
  </si>
  <si>
    <t>Marlon's Day</t>
  </si>
  <si>
    <t>Fairhope</t>
  </si>
  <si>
    <t>Crescendo</t>
  </si>
  <si>
    <t>Chariots of Fire</t>
  </si>
  <si>
    <t>Hot Prince</t>
  </si>
  <si>
    <t>Green Rose</t>
  </si>
  <si>
    <t>South Africa</t>
  </si>
  <si>
    <t>Dancing Pink</t>
  </si>
  <si>
    <t>Hannah Gordon</t>
  </si>
  <si>
    <t>You're the One</t>
  </si>
  <si>
    <t>Quietness, Alexandra and Munstead Wood</t>
  </si>
  <si>
    <t>Marriotta</t>
  </si>
  <si>
    <t>Chessie's Favorite (4) and Joy (5)</t>
  </si>
  <si>
    <t>Chessie's Favorite, Best of '04, King of the Road, My First Love, Memphis King, Donerail, Renegade</t>
  </si>
  <si>
    <t>Jean Kenneally</t>
  </si>
  <si>
    <t>Crazy Love</t>
  </si>
  <si>
    <t>Radox Bouquet</t>
  </si>
  <si>
    <t>Rinky Dinky</t>
  </si>
  <si>
    <t>Verdun</t>
  </si>
  <si>
    <t>Sparkle-n-Shine</t>
  </si>
  <si>
    <t>Melody Parfumee'</t>
  </si>
  <si>
    <t>Lady E'owyn</t>
  </si>
  <si>
    <t>Magic Show</t>
  </si>
  <si>
    <t>Pierrine</t>
  </si>
  <si>
    <t>Louise Estes</t>
  </si>
  <si>
    <t>Balda Villeagus, Tammy Clemons, Tiffany Lynn, Butter Cream, Nancy Jean, Rocky Top, Show Stopper, Whirlaway, Power Point, Shameless</t>
  </si>
  <si>
    <t>Johnny Becnel, Kanegem, Pasedena Star</t>
  </si>
  <si>
    <t>Paul Neyrom, Souv de la Malaison, Green Rose, Rose de Rescht, Francis Debreuil, Ardoisee' de Lyon, Sidonie</t>
  </si>
  <si>
    <t>Francis Dubreuil, Ardiosee' de Lyon, Paul Neyron, Yolanda de Aragon, Sidonie</t>
  </si>
  <si>
    <t>Fourth of July, Gemini, Show Biz, Brigadoon, Bon Bon, Ivory Fashion</t>
  </si>
  <si>
    <t>Sunny Sundays, Ring of Fire, Pink Promise, Folklore, Touch of Class, Zach Nobles</t>
  </si>
  <si>
    <t>Veterans Honor, Marlon's Day, Vibrant Vonnie, Cajun Moon, Crescendo, Black Magic, Affirm, Cajun Sunrise, Miss Kitty</t>
  </si>
  <si>
    <t>Fairhope, Renegade, Chessie's Favorite, Swirly Joy, Giggles, Edisto, Joy, Incognito, Glowing Amber</t>
  </si>
  <si>
    <t>Kozamack</t>
  </si>
  <si>
    <t>Louise Estes, Cajun Sunrise, Kristen Singer, Pop Warner, Lady X, Donna Martin, Stainless Steel</t>
  </si>
  <si>
    <t>Signature, Let Freedom Ring, Louise Estes, Veteran's Honor, Hot Princess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</si>
</sst>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6" x14ac:knownFonts="1">
    <font>
      <sz val="10"/>
      <name val="Verdana"/>
    </font>
    <font>
      <b/>
      <sz val="10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12"/>
      <color theme="0"/>
      <name val="Calibri"/>
      <family val="2"/>
      <scheme val="minor"/>
    </font>
    <font>
      <sz val="10"/>
      <color rgb="FF000000"/>
      <name val="Verdana"/>
      <family val="2"/>
    </font>
  </fonts>
  <fills count="12">
    <fill>
      <patternFill patternType="none"/>
    </fill>
    <fill>
      <patternFill patternType="gray125"/>
    </fill>
    <fill>
      <patternFill patternType="solid">
        <fgColor theme="0" tint="-0.24994659260841701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 applyProtection="0"/>
    <xf numFmtId="0" fontId="4" fillId="2" borderId="0" applyNumberFormat="0" applyBorder="0" applyAlignment="0" applyProtection="0"/>
  </cellStyleXfs>
  <cellXfs count="85">
    <xf numFmtId="0" fontId="0" fillId="0" borderId="0" xfId="0"/>
    <xf numFmtId="0" fontId="1" fillId="0" borderId="0" xfId="0" applyFont="1"/>
    <xf numFmtId="0" fontId="2" fillId="0" borderId="0" xfId="0" applyFont="1"/>
    <xf numFmtId="0" fontId="1" fillId="3" borderId="1" xfId="0" applyFont="1" applyFill="1" applyBorder="1" applyAlignment="1">
      <alignment horizontal="center" vertical="top"/>
    </xf>
    <xf numFmtId="0" fontId="0" fillId="0" borderId="1" xfId="0" applyBorder="1"/>
    <xf numFmtId="0" fontId="0" fillId="0" borderId="1" xfId="0" applyNumberFormat="1" applyBorder="1"/>
    <xf numFmtId="0" fontId="0" fillId="0" borderId="1" xfId="0" pivotButton="1" applyBorder="1"/>
    <xf numFmtId="0" fontId="0" fillId="0" borderId="1" xfId="0" applyBorder="1" applyAlignment="1">
      <alignment horizontal="left"/>
    </xf>
    <xf numFmtId="0" fontId="0" fillId="0" borderId="2" xfId="0" pivotButton="1" applyBorder="1"/>
    <xf numFmtId="0" fontId="0" fillId="0" borderId="2" xfId="0" applyBorder="1" applyAlignment="1">
      <alignment horizontal="left"/>
    </xf>
    <xf numFmtId="0" fontId="0" fillId="5" borderId="2" xfId="0" applyFill="1" applyBorder="1" applyAlignment="1">
      <alignment horizontal="left"/>
    </xf>
    <xf numFmtId="0" fontId="0" fillId="5" borderId="1" xfId="0" applyNumberFormat="1" applyFill="1" applyBorder="1"/>
    <xf numFmtId="6" fontId="0" fillId="0" borderId="0" xfId="0" applyNumberFormat="1"/>
    <xf numFmtId="6" fontId="1" fillId="0" borderId="0" xfId="0" applyNumberFormat="1" applyFont="1"/>
    <xf numFmtId="0" fontId="0" fillId="5" borderId="1" xfId="0" applyFill="1" applyBorder="1" applyAlignment="1">
      <alignment horizontal="left"/>
    </xf>
    <xf numFmtId="0" fontId="1" fillId="5" borderId="1" xfId="0" applyFont="1" applyFill="1" applyBorder="1" applyAlignment="1">
      <alignment horizontal="center" vertical="top"/>
    </xf>
    <xf numFmtId="0" fontId="2" fillId="5" borderId="1" xfId="0" applyFont="1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2" fillId="3" borderId="1" xfId="0" applyFont="1" applyFill="1" applyBorder="1" applyAlignment="1">
      <alignment horizontal="left" vertical="top"/>
    </xf>
    <xf numFmtId="0" fontId="1" fillId="4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wrapText="1"/>
    </xf>
    <xf numFmtId="0" fontId="0" fillId="0" borderId="0" xfId="0" applyAlignment="1">
      <alignment horizontal="center"/>
    </xf>
    <xf numFmtId="0" fontId="1" fillId="4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1" fillId="0" borderId="1" xfId="0" applyFont="1" applyBorder="1" applyAlignment="1">
      <alignment horizontal="center" wrapText="1"/>
    </xf>
    <xf numFmtId="0" fontId="0" fillId="5" borderId="1" xfId="0" applyFill="1" applyBorder="1" applyAlignment="1">
      <alignment horizontal="center" vertical="top"/>
    </xf>
    <xf numFmtId="0" fontId="0" fillId="0" borderId="1" xfId="0" applyFill="1" applyBorder="1" applyAlignment="1">
      <alignment vertical="top"/>
    </xf>
    <xf numFmtId="0" fontId="1" fillId="0" borderId="1" xfId="0" applyFont="1" applyFill="1" applyBorder="1" applyAlignment="1">
      <alignment horizontal="center" wrapText="1"/>
    </xf>
    <xf numFmtId="0" fontId="0" fillId="0" borderId="0" xfId="0" applyFill="1"/>
    <xf numFmtId="0" fontId="2" fillId="5" borderId="1" xfId="0" applyFont="1" applyFill="1" applyBorder="1" applyAlignment="1">
      <alignment horizontal="left" vertical="top"/>
    </xf>
    <xf numFmtId="0" fontId="2" fillId="5" borderId="1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vertical="top" wrapText="1"/>
    </xf>
    <xf numFmtId="0" fontId="0" fillId="3" borderId="1" xfId="0" applyFill="1" applyBorder="1" applyAlignment="1">
      <alignment horizontal="center" vertical="top"/>
    </xf>
    <xf numFmtId="0" fontId="0" fillId="3" borderId="1" xfId="0" applyFill="1" applyBorder="1" applyAlignment="1">
      <alignment vertical="top"/>
    </xf>
    <xf numFmtId="0" fontId="0" fillId="3" borderId="1" xfId="0" applyFill="1" applyBorder="1" applyAlignment="1">
      <alignment vertical="top" wrapText="1"/>
    </xf>
    <xf numFmtId="0" fontId="2" fillId="6" borderId="1" xfId="0" applyFont="1" applyFill="1" applyBorder="1" applyAlignment="1">
      <alignment horizontal="center" vertical="top"/>
    </xf>
    <xf numFmtId="0" fontId="1" fillId="6" borderId="1" xfId="0" applyFont="1" applyFill="1" applyBorder="1" applyAlignment="1">
      <alignment horizontal="center" vertical="top"/>
    </xf>
    <xf numFmtId="0" fontId="2" fillId="6" borderId="1" xfId="0" applyFont="1" applyFill="1" applyBorder="1" applyAlignment="1">
      <alignment vertical="top" wrapText="1"/>
    </xf>
    <xf numFmtId="0" fontId="2" fillId="6" borderId="1" xfId="0" applyFont="1" applyFill="1" applyBorder="1" applyAlignment="1">
      <alignment horizontal="left" vertical="top"/>
    </xf>
    <xf numFmtId="0" fontId="0" fillId="6" borderId="1" xfId="0" applyFill="1" applyBorder="1" applyAlignment="1">
      <alignment horizontal="center" vertical="top"/>
    </xf>
    <xf numFmtId="0" fontId="0" fillId="6" borderId="1" xfId="0" applyFill="1" applyBorder="1" applyAlignment="1">
      <alignment vertical="top"/>
    </xf>
    <xf numFmtId="0" fontId="0" fillId="6" borderId="1" xfId="0" applyFill="1" applyBorder="1" applyAlignment="1">
      <alignment vertical="top" wrapText="1"/>
    </xf>
    <xf numFmtId="0" fontId="2" fillId="7" borderId="1" xfId="0" applyFont="1" applyFill="1" applyBorder="1" applyAlignment="1">
      <alignment horizontal="center" vertical="top"/>
    </xf>
    <xf numFmtId="0" fontId="1" fillId="7" borderId="1" xfId="0" applyFont="1" applyFill="1" applyBorder="1" applyAlignment="1">
      <alignment horizontal="center" vertical="top"/>
    </xf>
    <xf numFmtId="0" fontId="2" fillId="7" borderId="1" xfId="0" applyFont="1" applyFill="1" applyBorder="1" applyAlignment="1">
      <alignment vertical="top" wrapText="1"/>
    </xf>
    <xf numFmtId="0" fontId="2" fillId="7" borderId="1" xfId="0" applyFont="1" applyFill="1" applyBorder="1" applyAlignment="1">
      <alignment horizontal="left" vertical="top"/>
    </xf>
    <xf numFmtId="0" fontId="0" fillId="7" borderId="1" xfId="0" applyFill="1" applyBorder="1" applyAlignment="1">
      <alignment horizontal="center" vertical="top"/>
    </xf>
    <xf numFmtId="0" fontId="0" fillId="7" borderId="1" xfId="0" applyFill="1" applyBorder="1" applyAlignment="1">
      <alignment vertical="top"/>
    </xf>
    <xf numFmtId="0" fontId="0" fillId="7" borderId="1" xfId="0" applyFill="1" applyBorder="1" applyAlignment="1">
      <alignment vertical="top" wrapText="1"/>
    </xf>
    <xf numFmtId="0" fontId="2" fillId="8" borderId="1" xfId="0" applyFont="1" applyFill="1" applyBorder="1" applyAlignment="1">
      <alignment horizontal="center" vertical="top"/>
    </xf>
    <xf numFmtId="0" fontId="1" fillId="8" borderId="1" xfId="0" applyFont="1" applyFill="1" applyBorder="1" applyAlignment="1">
      <alignment horizontal="center" vertical="top"/>
    </xf>
    <xf numFmtId="0" fontId="2" fillId="8" borderId="1" xfId="0" applyFont="1" applyFill="1" applyBorder="1" applyAlignment="1">
      <alignment vertical="top" wrapText="1"/>
    </xf>
    <xf numFmtId="0" fontId="2" fillId="8" borderId="1" xfId="0" applyFont="1" applyFill="1" applyBorder="1" applyAlignment="1">
      <alignment horizontal="left" vertical="top"/>
    </xf>
    <xf numFmtId="0" fontId="0" fillId="8" borderId="1" xfId="0" applyFill="1" applyBorder="1" applyAlignment="1">
      <alignment horizontal="center" vertical="top"/>
    </xf>
    <xf numFmtId="0" fontId="0" fillId="8" borderId="1" xfId="0" applyFill="1" applyBorder="1" applyAlignment="1">
      <alignment vertical="top"/>
    </xf>
    <xf numFmtId="0" fontId="0" fillId="8" borderId="1" xfId="0" applyFill="1" applyBorder="1" applyAlignment="1">
      <alignment vertical="top" wrapText="1"/>
    </xf>
    <xf numFmtId="0" fontId="3" fillId="8" borderId="1" xfId="0" applyFont="1" applyFill="1" applyBorder="1" applyAlignment="1">
      <alignment horizontal="center" vertical="top"/>
    </xf>
    <xf numFmtId="0" fontId="2" fillId="9" borderId="1" xfId="0" applyFont="1" applyFill="1" applyBorder="1" applyAlignment="1">
      <alignment horizontal="center" vertical="top"/>
    </xf>
    <xf numFmtId="0" fontId="1" fillId="9" borderId="1" xfId="0" applyFont="1" applyFill="1" applyBorder="1" applyAlignment="1">
      <alignment horizontal="center" vertical="top"/>
    </xf>
    <xf numFmtId="0" fontId="2" fillId="9" borderId="1" xfId="0" applyFont="1" applyFill="1" applyBorder="1" applyAlignment="1">
      <alignment vertical="top" wrapText="1"/>
    </xf>
    <xf numFmtId="0" fontId="2" fillId="9" borderId="1" xfId="0" applyFont="1" applyFill="1" applyBorder="1" applyAlignment="1">
      <alignment horizontal="left" vertical="top"/>
    </xf>
    <xf numFmtId="0" fontId="0" fillId="9" borderId="1" xfId="0" applyFill="1" applyBorder="1" applyAlignment="1">
      <alignment horizontal="center" vertical="top"/>
    </xf>
    <xf numFmtId="0" fontId="0" fillId="9" borderId="1" xfId="0" applyFill="1" applyBorder="1" applyAlignment="1">
      <alignment vertical="top"/>
    </xf>
    <xf numFmtId="0" fontId="0" fillId="9" borderId="1" xfId="0" applyFill="1" applyBorder="1" applyAlignment="1">
      <alignment vertical="top" wrapText="1"/>
    </xf>
    <xf numFmtId="0" fontId="3" fillId="9" borderId="1" xfId="0" applyFont="1" applyFill="1" applyBorder="1" applyAlignment="1">
      <alignment horizontal="center" vertical="top"/>
    </xf>
    <xf numFmtId="0" fontId="2" fillId="10" borderId="1" xfId="0" applyFont="1" applyFill="1" applyBorder="1" applyAlignment="1">
      <alignment horizontal="center" vertical="top"/>
    </xf>
    <xf numFmtId="0" fontId="1" fillId="10" borderId="1" xfId="0" applyFont="1" applyFill="1" applyBorder="1" applyAlignment="1">
      <alignment horizontal="center" vertical="top"/>
    </xf>
    <xf numFmtId="0" fontId="2" fillId="10" borderId="1" xfId="0" applyFont="1" applyFill="1" applyBorder="1" applyAlignment="1">
      <alignment vertical="top" wrapText="1"/>
    </xf>
    <xf numFmtId="0" fontId="2" fillId="10" borderId="1" xfId="0" applyFont="1" applyFill="1" applyBorder="1" applyAlignment="1">
      <alignment horizontal="left" vertical="top"/>
    </xf>
    <xf numFmtId="0" fontId="0" fillId="10" borderId="1" xfId="0" applyFill="1" applyBorder="1" applyAlignment="1">
      <alignment horizontal="center" vertical="top"/>
    </xf>
    <xf numFmtId="0" fontId="0" fillId="10" borderId="1" xfId="0" applyFill="1" applyBorder="1" applyAlignment="1">
      <alignment vertical="top"/>
    </xf>
    <xf numFmtId="0" fontId="0" fillId="10" borderId="1" xfId="0" applyFill="1" applyBorder="1" applyAlignment="1">
      <alignment vertical="top" wrapText="1"/>
    </xf>
    <xf numFmtId="0" fontId="0" fillId="10" borderId="1" xfId="0" applyFill="1" applyBorder="1"/>
    <xf numFmtId="0" fontId="2" fillId="11" borderId="1" xfId="0" applyFont="1" applyFill="1" applyBorder="1" applyAlignment="1">
      <alignment horizontal="center" vertical="top"/>
    </xf>
    <xf numFmtId="0" fontId="1" fillId="11" borderId="1" xfId="0" applyFont="1" applyFill="1" applyBorder="1" applyAlignment="1">
      <alignment horizontal="center" vertical="top"/>
    </xf>
    <xf numFmtId="0" fontId="2" fillId="11" borderId="1" xfId="0" applyFont="1" applyFill="1" applyBorder="1" applyAlignment="1">
      <alignment vertical="top" wrapText="1"/>
    </xf>
    <xf numFmtId="0" fontId="2" fillId="11" borderId="1" xfId="0" applyFont="1" applyFill="1" applyBorder="1" applyAlignment="1">
      <alignment horizontal="left" vertical="top"/>
    </xf>
    <xf numFmtId="0" fontId="0" fillId="11" borderId="1" xfId="0" applyFill="1" applyBorder="1"/>
    <xf numFmtId="0" fontId="0" fillId="11" borderId="1" xfId="0" applyFill="1" applyBorder="1" applyAlignment="1">
      <alignment vertical="top"/>
    </xf>
    <xf numFmtId="0" fontId="2" fillId="11" borderId="1" xfId="0" applyFont="1" applyFill="1" applyBorder="1"/>
    <xf numFmtId="0" fontId="5" fillId="0" borderId="0" xfId="0" applyFont="1"/>
    <xf numFmtId="0" fontId="0" fillId="10" borderId="1" xfId="0" applyFill="1" applyBorder="1" applyAlignment="1">
      <alignment horizontal="center"/>
    </xf>
    <xf numFmtId="0" fontId="0" fillId="11" borderId="1" xfId="0" applyFill="1" applyBorder="1" applyAlignment="1">
      <alignment horizontal="center"/>
    </xf>
    <xf numFmtId="0" fontId="0" fillId="0" borderId="1" xfId="0" applyBorder="1" applyAlignment="1">
      <alignment horizontal="center"/>
    </xf>
  </cellXfs>
  <cellStyles count="2">
    <cellStyle name="Accent3" xfId="1" builtinId="37" customBuiltin="1"/>
    <cellStyle name="Normal" xfId="0" builtinId="0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38"/>
  <sheetViews>
    <sheetView topLeftCell="A61" workbookViewId="0">
      <selection activeCell="G17" sqref="G17"/>
    </sheetView>
  </sheetViews>
  <sheetFormatPr baseColWidth="10" defaultRowHeight="13" x14ac:dyDescent="0.15"/>
  <cols>
    <col min="1" max="1" width="9" style="21" customWidth="1"/>
    <col min="2" max="2" width="31.83203125" style="28" customWidth="1"/>
    <col min="3" max="3" width="30" style="28" customWidth="1"/>
    <col min="4" max="4" width="9" style="28" customWidth="1"/>
    <col min="5" max="256" width="8.83203125" customWidth="1"/>
  </cols>
  <sheetData>
    <row r="1" spans="1:7" ht="28" x14ac:dyDescent="0.15">
      <c r="A1" s="19" t="s">
        <v>107</v>
      </c>
      <c r="B1" s="27" t="s">
        <v>1</v>
      </c>
      <c r="C1" s="27" t="s">
        <v>110</v>
      </c>
      <c r="D1" s="27" t="s">
        <v>109</v>
      </c>
    </row>
    <row r="2" spans="1:7" x14ac:dyDescent="0.15">
      <c r="A2">
        <v>1</v>
      </c>
      <c r="B2" t="s">
        <v>11</v>
      </c>
      <c r="C2" t="s">
        <v>302</v>
      </c>
      <c r="D2" t="s">
        <v>303</v>
      </c>
    </row>
    <row r="3" spans="1:7" x14ac:dyDescent="0.15">
      <c r="A3">
        <v>2</v>
      </c>
      <c r="B3" t="s">
        <v>117</v>
      </c>
      <c r="C3" t="s">
        <v>304</v>
      </c>
      <c r="D3" t="s">
        <v>303</v>
      </c>
    </row>
    <row r="4" spans="1:7" x14ac:dyDescent="0.15">
      <c r="A4">
        <v>3</v>
      </c>
      <c r="B4" t="s">
        <v>118</v>
      </c>
      <c r="C4" t="s">
        <v>304</v>
      </c>
      <c r="D4" t="s">
        <v>303</v>
      </c>
    </row>
    <row r="5" spans="1:7" x14ac:dyDescent="0.15">
      <c r="A5">
        <v>4</v>
      </c>
      <c r="B5" t="s">
        <v>119</v>
      </c>
      <c r="C5" t="s">
        <v>305</v>
      </c>
      <c r="D5" t="s">
        <v>306</v>
      </c>
    </row>
    <row r="6" spans="1:7" x14ac:dyDescent="0.15">
      <c r="A6">
        <v>5</v>
      </c>
      <c r="B6" t="s">
        <v>120</v>
      </c>
      <c r="C6" t="s">
        <v>307</v>
      </c>
      <c r="D6" t="s">
        <v>308</v>
      </c>
    </row>
    <row r="7" spans="1:7" x14ac:dyDescent="0.15">
      <c r="A7">
        <v>6</v>
      </c>
      <c r="B7" t="s">
        <v>121</v>
      </c>
      <c r="C7" t="s">
        <v>309</v>
      </c>
      <c r="D7" t="s">
        <v>310</v>
      </c>
    </row>
    <row r="8" spans="1:7" x14ac:dyDescent="0.15">
      <c r="A8">
        <v>7</v>
      </c>
      <c r="B8" t="s">
        <v>122</v>
      </c>
      <c r="C8" t="s">
        <v>309</v>
      </c>
      <c r="D8" t="s">
        <v>310</v>
      </c>
    </row>
    <row r="9" spans="1:7" x14ac:dyDescent="0.15">
      <c r="A9">
        <v>8</v>
      </c>
      <c r="B9" t="s">
        <v>123</v>
      </c>
      <c r="C9" t="s">
        <v>311</v>
      </c>
      <c r="D9" t="s">
        <v>312</v>
      </c>
    </row>
    <row r="10" spans="1:7" x14ac:dyDescent="0.15">
      <c r="A10">
        <v>9</v>
      </c>
      <c r="B10" t="s">
        <v>124</v>
      </c>
      <c r="C10" t="s">
        <v>311</v>
      </c>
      <c r="D10" t="s">
        <v>312</v>
      </c>
    </row>
    <row r="11" spans="1:7" x14ac:dyDescent="0.15">
      <c r="A11">
        <v>10</v>
      </c>
      <c r="B11" t="s">
        <v>125</v>
      </c>
      <c r="C11" t="s">
        <v>313</v>
      </c>
      <c r="D11" t="s">
        <v>306</v>
      </c>
    </row>
    <row r="12" spans="1:7" x14ac:dyDescent="0.15">
      <c r="A12">
        <v>11</v>
      </c>
      <c r="B12" t="s">
        <v>126</v>
      </c>
      <c r="C12" t="s">
        <v>314</v>
      </c>
      <c r="D12" t="s">
        <v>306</v>
      </c>
    </row>
    <row r="13" spans="1:7" x14ac:dyDescent="0.15">
      <c r="A13">
        <v>12</v>
      </c>
      <c r="B13" t="s">
        <v>127</v>
      </c>
      <c r="C13" t="s">
        <v>314</v>
      </c>
      <c r="D13" t="s">
        <v>306</v>
      </c>
    </row>
    <row r="14" spans="1:7" x14ac:dyDescent="0.15">
      <c r="A14">
        <v>14</v>
      </c>
      <c r="B14"/>
      <c r="C14"/>
      <c r="D14"/>
    </row>
    <row r="15" spans="1:7" x14ac:dyDescent="0.15">
      <c r="A15">
        <v>15</v>
      </c>
      <c r="B15"/>
      <c r="C15"/>
      <c r="D15"/>
    </row>
    <row r="16" spans="1:7" x14ac:dyDescent="0.15">
      <c r="A16">
        <v>16</v>
      </c>
      <c r="B16" t="s">
        <v>128</v>
      </c>
      <c r="C16" t="s">
        <v>317</v>
      </c>
      <c r="D16" t="s">
        <v>318</v>
      </c>
      <c r="G16" t="s">
        <v>575</v>
      </c>
    </row>
    <row r="17" spans="1:4" x14ac:dyDescent="0.15">
      <c r="A17">
        <v>17</v>
      </c>
      <c r="B17" t="s">
        <v>129</v>
      </c>
      <c r="C17" t="s">
        <v>317</v>
      </c>
      <c r="D17" t="s">
        <v>318</v>
      </c>
    </row>
    <row r="18" spans="1:4" x14ac:dyDescent="0.15">
      <c r="A18">
        <v>18</v>
      </c>
      <c r="B18" t="s">
        <v>130</v>
      </c>
      <c r="C18" t="s">
        <v>319</v>
      </c>
      <c r="D18" t="s">
        <v>320</v>
      </c>
    </row>
    <row r="19" spans="1:4" x14ac:dyDescent="0.15">
      <c r="A19">
        <v>19</v>
      </c>
      <c r="B19" t="s">
        <v>131</v>
      </c>
      <c r="C19" t="s">
        <v>321</v>
      </c>
      <c r="D19" t="s">
        <v>320</v>
      </c>
    </row>
    <row r="20" spans="1:4" x14ac:dyDescent="0.15">
      <c r="A20">
        <v>20</v>
      </c>
      <c r="B20" t="s">
        <v>132</v>
      </c>
      <c r="C20" t="s">
        <v>322</v>
      </c>
      <c r="D20" t="s">
        <v>323</v>
      </c>
    </row>
    <row r="21" spans="1:4" x14ac:dyDescent="0.15">
      <c r="A21">
        <v>21</v>
      </c>
      <c r="B21" t="s">
        <v>133</v>
      </c>
      <c r="C21" t="s">
        <v>322</v>
      </c>
      <c r="D21" t="s">
        <v>323</v>
      </c>
    </row>
    <row r="22" spans="1:4" x14ac:dyDescent="0.15">
      <c r="A22">
        <v>22</v>
      </c>
      <c r="B22" t="s">
        <v>134</v>
      </c>
      <c r="C22" t="s">
        <v>324</v>
      </c>
      <c r="D22" t="s">
        <v>306</v>
      </c>
    </row>
    <row r="23" spans="1:4" x14ac:dyDescent="0.15">
      <c r="A23">
        <v>23</v>
      </c>
      <c r="B23" t="s">
        <v>135</v>
      </c>
      <c r="C23" t="s">
        <v>324</v>
      </c>
      <c r="D23" t="s">
        <v>306</v>
      </c>
    </row>
    <row r="24" spans="1:4" x14ac:dyDescent="0.15">
      <c r="A24">
        <v>24</v>
      </c>
      <c r="B24" t="s">
        <v>136</v>
      </c>
      <c r="C24" t="s">
        <v>325</v>
      </c>
      <c r="D24" t="s">
        <v>306</v>
      </c>
    </row>
    <row r="25" spans="1:4" x14ac:dyDescent="0.15">
      <c r="A25">
        <v>25</v>
      </c>
      <c r="B25" t="s">
        <v>137</v>
      </c>
      <c r="C25" t="s">
        <v>326</v>
      </c>
      <c r="D25" t="s">
        <v>327</v>
      </c>
    </row>
    <row r="26" spans="1:4" x14ac:dyDescent="0.15">
      <c r="A26">
        <v>26</v>
      </c>
      <c r="B26" t="s">
        <v>138</v>
      </c>
      <c r="C26" t="s">
        <v>326</v>
      </c>
      <c r="D26" t="s">
        <v>327</v>
      </c>
    </row>
    <row r="27" spans="1:4" x14ac:dyDescent="0.15">
      <c r="A27">
        <v>27</v>
      </c>
      <c r="B27" t="s">
        <v>139</v>
      </c>
      <c r="C27" t="s">
        <v>328</v>
      </c>
      <c r="D27" t="s">
        <v>112</v>
      </c>
    </row>
    <row r="28" spans="1:4" x14ac:dyDescent="0.15">
      <c r="A28">
        <v>28</v>
      </c>
      <c r="B28" t="s">
        <v>140</v>
      </c>
      <c r="C28" t="s">
        <v>328</v>
      </c>
      <c r="D28" t="s">
        <v>112</v>
      </c>
    </row>
    <row r="29" spans="1:4" x14ac:dyDescent="0.15">
      <c r="A29">
        <v>29</v>
      </c>
      <c r="B29" t="s">
        <v>141</v>
      </c>
      <c r="C29" t="s">
        <v>329</v>
      </c>
      <c r="D29" t="s">
        <v>303</v>
      </c>
    </row>
    <row r="30" spans="1:4" x14ac:dyDescent="0.15">
      <c r="A30">
        <v>30</v>
      </c>
      <c r="B30" t="s">
        <v>142</v>
      </c>
      <c r="C30" t="s">
        <v>330</v>
      </c>
      <c r="D30" t="s">
        <v>331</v>
      </c>
    </row>
    <row r="31" spans="1:4" x14ac:dyDescent="0.15">
      <c r="A31">
        <v>31</v>
      </c>
      <c r="B31" t="s">
        <v>143</v>
      </c>
      <c r="C31" t="s">
        <v>332</v>
      </c>
      <c r="D31" t="s">
        <v>333</v>
      </c>
    </row>
    <row r="32" spans="1:4" x14ac:dyDescent="0.15">
      <c r="A32">
        <v>32</v>
      </c>
      <c r="B32" t="s">
        <v>144</v>
      </c>
      <c r="C32" t="s">
        <v>315</v>
      </c>
      <c r="D32" t="s">
        <v>316</v>
      </c>
    </row>
    <row r="33" spans="1:4" x14ac:dyDescent="0.15">
      <c r="A33">
        <v>33</v>
      </c>
      <c r="B33" t="s">
        <v>145</v>
      </c>
      <c r="C33" t="s">
        <v>315</v>
      </c>
      <c r="D33" t="s">
        <v>316</v>
      </c>
    </row>
    <row r="34" spans="1:4" x14ac:dyDescent="0.15">
      <c r="A34">
        <v>34</v>
      </c>
      <c r="B34" t="s">
        <v>146</v>
      </c>
      <c r="C34" t="s">
        <v>334</v>
      </c>
      <c r="D34" t="s">
        <v>333</v>
      </c>
    </row>
    <row r="35" spans="1:4" x14ac:dyDescent="0.15">
      <c r="A35">
        <v>35</v>
      </c>
      <c r="B35" t="s">
        <v>147</v>
      </c>
      <c r="C35" t="s">
        <v>335</v>
      </c>
      <c r="D35" t="s">
        <v>303</v>
      </c>
    </row>
    <row r="36" spans="1:4" x14ac:dyDescent="0.15">
      <c r="A36">
        <v>36</v>
      </c>
      <c r="B36" t="s">
        <v>148</v>
      </c>
      <c r="C36" t="s">
        <v>335</v>
      </c>
      <c r="D36" t="s">
        <v>303</v>
      </c>
    </row>
    <row r="37" spans="1:4" x14ac:dyDescent="0.15">
      <c r="A37">
        <v>37</v>
      </c>
      <c r="B37" t="s">
        <v>149</v>
      </c>
      <c r="C37" t="s">
        <v>336</v>
      </c>
      <c r="D37" t="s">
        <v>333</v>
      </c>
    </row>
    <row r="38" spans="1:4" x14ac:dyDescent="0.15">
      <c r="A38">
        <v>38</v>
      </c>
      <c r="B38" t="s">
        <v>150</v>
      </c>
      <c r="C38" t="s">
        <v>336</v>
      </c>
      <c r="D38" t="s">
        <v>333</v>
      </c>
    </row>
    <row r="39" spans="1:4" x14ac:dyDescent="0.15">
      <c r="A39">
        <v>39</v>
      </c>
      <c r="B39" t="s">
        <v>151</v>
      </c>
      <c r="C39" t="s">
        <v>328</v>
      </c>
      <c r="D39" t="s">
        <v>112</v>
      </c>
    </row>
    <row r="40" spans="1:4" x14ac:dyDescent="0.15">
      <c r="A40">
        <v>40</v>
      </c>
      <c r="B40" t="s">
        <v>152</v>
      </c>
      <c r="C40" t="s">
        <v>337</v>
      </c>
      <c r="D40" t="s">
        <v>333</v>
      </c>
    </row>
    <row r="41" spans="1:4" x14ac:dyDescent="0.15">
      <c r="A41">
        <v>41</v>
      </c>
      <c r="B41" t="s">
        <v>153</v>
      </c>
      <c r="C41" t="s">
        <v>338</v>
      </c>
      <c r="D41" t="s">
        <v>303</v>
      </c>
    </row>
    <row r="42" spans="1:4" x14ac:dyDescent="0.15">
      <c r="A42">
        <v>42</v>
      </c>
      <c r="B42" t="s">
        <v>154</v>
      </c>
      <c r="C42" t="s">
        <v>339</v>
      </c>
      <c r="D42" t="s">
        <v>340</v>
      </c>
    </row>
    <row r="43" spans="1:4" x14ac:dyDescent="0.15">
      <c r="A43">
        <v>43</v>
      </c>
      <c r="B43" t="s">
        <v>155</v>
      </c>
      <c r="C43" t="s">
        <v>341</v>
      </c>
      <c r="D43" t="s">
        <v>340</v>
      </c>
    </row>
    <row r="44" spans="1:4" x14ac:dyDescent="0.15">
      <c r="A44">
        <v>44</v>
      </c>
      <c r="B44" t="s">
        <v>156</v>
      </c>
      <c r="C44" t="s">
        <v>342</v>
      </c>
      <c r="D44" t="s">
        <v>343</v>
      </c>
    </row>
    <row r="45" spans="1:4" x14ac:dyDescent="0.15">
      <c r="A45">
        <v>45</v>
      </c>
      <c r="B45" t="s">
        <v>157</v>
      </c>
      <c r="C45" t="s">
        <v>344</v>
      </c>
      <c r="D45" t="s">
        <v>318</v>
      </c>
    </row>
    <row r="46" spans="1:4" x14ac:dyDescent="0.15">
      <c r="A46">
        <v>46</v>
      </c>
      <c r="B46" t="s">
        <v>158</v>
      </c>
      <c r="C46" t="s">
        <v>344</v>
      </c>
      <c r="D46" t="s">
        <v>318</v>
      </c>
    </row>
    <row r="47" spans="1:4" x14ac:dyDescent="0.15">
      <c r="A47">
        <v>47</v>
      </c>
      <c r="B47" t="s">
        <v>159</v>
      </c>
      <c r="C47" t="s">
        <v>345</v>
      </c>
      <c r="D47" t="s">
        <v>113</v>
      </c>
    </row>
    <row r="48" spans="1:4" x14ac:dyDescent="0.15">
      <c r="A48">
        <v>48</v>
      </c>
      <c r="B48" t="s">
        <v>160</v>
      </c>
      <c r="C48" t="s">
        <v>345</v>
      </c>
      <c r="D48" t="s">
        <v>113</v>
      </c>
    </row>
    <row r="49" spans="1:4" x14ac:dyDescent="0.15">
      <c r="A49">
        <v>49</v>
      </c>
      <c r="B49" t="s">
        <v>161</v>
      </c>
      <c r="C49" t="s">
        <v>346</v>
      </c>
      <c r="D49" t="s">
        <v>327</v>
      </c>
    </row>
    <row r="50" spans="1:4" x14ac:dyDescent="0.15">
      <c r="A50">
        <v>50</v>
      </c>
      <c r="B50" t="s">
        <v>162</v>
      </c>
      <c r="C50" t="s">
        <v>346</v>
      </c>
      <c r="D50" t="s">
        <v>327</v>
      </c>
    </row>
    <row r="51" spans="1:4" x14ac:dyDescent="0.15">
      <c r="A51">
        <v>51</v>
      </c>
      <c r="B51" t="s">
        <v>475</v>
      </c>
      <c r="C51" t="s">
        <v>476</v>
      </c>
      <c r="D51" t="s">
        <v>303</v>
      </c>
    </row>
    <row r="52" spans="1:4" x14ac:dyDescent="0.15">
      <c r="A52">
        <v>52</v>
      </c>
      <c r="B52" t="s">
        <v>163</v>
      </c>
      <c r="C52" t="s">
        <v>347</v>
      </c>
      <c r="D52" t="s">
        <v>348</v>
      </c>
    </row>
    <row r="53" spans="1:4" x14ac:dyDescent="0.15">
      <c r="A53">
        <v>53</v>
      </c>
      <c r="B53" t="s">
        <v>164</v>
      </c>
      <c r="C53" t="s">
        <v>349</v>
      </c>
      <c r="D53" t="s">
        <v>316</v>
      </c>
    </row>
    <row r="54" spans="1:4" x14ac:dyDescent="0.15">
      <c r="A54">
        <v>54</v>
      </c>
      <c r="B54" t="s">
        <v>165</v>
      </c>
      <c r="C54" t="s">
        <v>346</v>
      </c>
      <c r="D54" t="s">
        <v>327</v>
      </c>
    </row>
    <row r="55" spans="1:4" x14ac:dyDescent="0.15">
      <c r="A55">
        <v>55</v>
      </c>
      <c r="B55" t="s">
        <v>166</v>
      </c>
      <c r="C55" t="s">
        <v>350</v>
      </c>
      <c r="D55" t="s">
        <v>351</v>
      </c>
    </row>
    <row r="56" spans="1:4" x14ac:dyDescent="0.15">
      <c r="A56">
        <v>56</v>
      </c>
      <c r="B56" t="s">
        <v>167</v>
      </c>
      <c r="C56" t="s">
        <v>352</v>
      </c>
      <c r="D56" t="s">
        <v>343</v>
      </c>
    </row>
    <row r="57" spans="1:4" x14ac:dyDescent="0.15">
      <c r="A57">
        <v>57</v>
      </c>
      <c r="B57" t="s">
        <v>168</v>
      </c>
      <c r="C57" t="s">
        <v>353</v>
      </c>
      <c r="D57" t="s">
        <v>112</v>
      </c>
    </row>
    <row r="58" spans="1:4" x14ac:dyDescent="0.15">
      <c r="A58">
        <v>58</v>
      </c>
      <c r="B58" t="s">
        <v>169</v>
      </c>
      <c r="C58" t="s">
        <v>354</v>
      </c>
      <c r="D58" t="s">
        <v>355</v>
      </c>
    </row>
    <row r="59" spans="1:4" x14ac:dyDescent="0.15">
      <c r="A59">
        <v>59</v>
      </c>
      <c r="B59" t="s">
        <v>170</v>
      </c>
      <c r="C59" t="s">
        <v>356</v>
      </c>
      <c r="D59" t="s">
        <v>113</v>
      </c>
    </row>
    <row r="60" spans="1:4" x14ac:dyDescent="0.15">
      <c r="A60">
        <v>60</v>
      </c>
      <c r="B60" t="s">
        <v>171</v>
      </c>
      <c r="C60" t="s">
        <v>357</v>
      </c>
      <c r="D60" t="s">
        <v>358</v>
      </c>
    </row>
    <row r="61" spans="1:4" x14ac:dyDescent="0.15">
      <c r="A61">
        <v>61</v>
      </c>
      <c r="B61" t="s">
        <v>172</v>
      </c>
      <c r="C61" t="s">
        <v>359</v>
      </c>
      <c r="D61" t="s">
        <v>113</v>
      </c>
    </row>
    <row r="62" spans="1:4" x14ac:dyDescent="0.15">
      <c r="A62">
        <v>62</v>
      </c>
      <c r="B62" t="s">
        <v>173</v>
      </c>
      <c r="C62" t="s">
        <v>360</v>
      </c>
      <c r="D62" t="s">
        <v>113</v>
      </c>
    </row>
    <row r="63" spans="1:4" x14ac:dyDescent="0.15">
      <c r="A63">
        <v>63</v>
      </c>
      <c r="B63" t="s">
        <v>174</v>
      </c>
      <c r="C63" t="s">
        <v>114</v>
      </c>
      <c r="D63" t="s">
        <v>358</v>
      </c>
    </row>
    <row r="64" spans="1:4" x14ac:dyDescent="0.15">
      <c r="A64">
        <v>64</v>
      </c>
      <c r="B64" t="s">
        <v>175</v>
      </c>
      <c r="C64" t="s">
        <v>114</v>
      </c>
      <c r="D64" t="s">
        <v>358</v>
      </c>
    </row>
    <row r="65" spans="1:4" x14ac:dyDescent="0.15">
      <c r="A65">
        <v>65</v>
      </c>
      <c r="B65" t="s">
        <v>176</v>
      </c>
      <c r="C65" t="s">
        <v>361</v>
      </c>
      <c r="D65" t="s">
        <v>355</v>
      </c>
    </row>
    <row r="66" spans="1:4" x14ac:dyDescent="0.15">
      <c r="A66">
        <v>66</v>
      </c>
      <c r="B66" t="s">
        <v>177</v>
      </c>
      <c r="C66" t="s">
        <v>362</v>
      </c>
      <c r="D66" t="s">
        <v>363</v>
      </c>
    </row>
    <row r="67" spans="1:4" x14ac:dyDescent="0.15">
      <c r="A67">
        <v>67</v>
      </c>
      <c r="B67" t="s">
        <v>178</v>
      </c>
      <c r="C67" t="s">
        <v>364</v>
      </c>
      <c r="D67" t="s">
        <v>365</v>
      </c>
    </row>
    <row r="68" spans="1:4" x14ac:dyDescent="0.15">
      <c r="A68">
        <v>68</v>
      </c>
      <c r="B68" t="s">
        <v>179</v>
      </c>
      <c r="C68" t="s">
        <v>366</v>
      </c>
      <c r="D68" t="s">
        <v>113</v>
      </c>
    </row>
    <row r="69" spans="1:4" x14ac:dyDescent="0.15">
      <c r="A69">
        <v>69</v>
      </c>
      <c r="B69" t="s">
        <v>180</v>
      </c>
      <c r="C69" t="s">
        <v>367</v>
      </c>
      <c r="D69" t="s">
        <v>327</v>
      </c>
    </row>
    <row r="70" spans="1:4" x14ac:dyDescent="0.15">
      <c r="A70">
        <v>70</v>
      </c>
      <c r="B70" t="s">
        <v>181</v>
      </c>
      <c r="C70" t="s">
        <v>364</v>
      </c>
      <c r="D70" t="s">
        <v>365</v>
      </c>
    </row>
    <row r="71" spans="1:4" x14ac:dyDescent="0.15">
      <c r="A71">
        <v>71</v>
      </c>
      <c r="B71" t="s">
        <v>182</v>
      </c>
      <c r="C71" t="s">
        <v>368</v>
      </c>
      <c r="D71" t="s">
        <v>316</v>
      </c>
    </row>
    <row r="72" spans="1:4" x14ac:dyDescent="0.15">
      <c r="A72">
        <v>72</v>
      </c>
      <c r="B72" t="s">
        <v>183</v>
      </c>
      <c r="C72" t="s">
        <v>369</v>
      </c>
      <c r="D72" t="s">
        <v>370</v>
      </c>
    </row>
    <row r="73" spans="1:4" x14ac:dyDescent="0.15">
      <c r="A73">
        <v>73</v>
      </c>
      <c r="B73" t="s">
        <v>184</v>
      </c>
      <c r="C73" t="s">
        <v>369</v>
      </c>
      <c r="D73" t="s">
        <v>370</v>
      </c>
    </row>
    <row r="74" spans="1:4" x14ac:dyDescent="0.15">
      <c r="A74">
        <v>74</v>
      </c>
      <c r="B74" t="s">
        <v>185</v>
      </c>
      <c r="C74" t="s">
        <v>307</v>
      </c>
      <c r="D74" t="s">
        <v>308</v>
      </c>
    </row>
    <row r="75" spans="1:4" x14ac:dyDescent="0.15">
      <c r="A75">
        <v>75</v>
      </c>
      <c r="B75" t="s">
        <v>186</v>
      </c>
      <c r="C75" t="s">
        <v>307</v>
      </c>
      <c r="D75" t="s">
        <v>308</v>
      </c>
    </row>
    <row r="76" spans="1:4" x14ac:dyDescent="0.15">
      <c r="A76">
        <v>76</v>
      </c>
      <c r="B76" t="s">
        <v>187</v>
      </c>
      <c r="C76" t="s">
        <v>371</v>
      </c>
      <c r="D76" t="s">
        <v>370</v>
      </c>
    </row>
    <row r="77" spans="1:4" x14ac:dyDescent="0.15">
      <c r="A77">
        <v>77</v>
      </c>
      <c r="B77" t="s">
        <v>188</v>
      </c>
      <c r="C77" t="s">
        <v>313</v>
      </c>
      <c r="D77" t="s">
        <v>306</v>
      </c>
    </row>
    <row r="78" spans="1:4" x14ac:dyDescent="0.15">
      <c r="A78">
        <v>78</v>
      </c>
      <c r="B78" t="s">
        <v>189</v>
      </c>
      <c r="C78" t="s">
        <v>313</v>
      </c>
      <c r="D78" t="s">
        <v>306</v>
      </c>
    </row>
    <row r="79" spans="1:4" x14ac:dyDescent="0.15">
      <c r="A79">
        <v>79</v>
      </c>
      <c r="B79" t="s">
        <v>190</v>
      </c>
      <c r="C79" t="s">
        <v>372</v>
      </c>
      <c r="D79" t="s">
        <v>316</v>
      </c>
    </row>
    <row r="80" spans="1:4" x14ac:dyDescent="0.15">
      <c r="A80">
        <v>80</v>
      </c>
      <c r="B80" t="s">
        <v>191</v>
      </c>
      <c r="C80" t="s">
        <v>373</v>
      </c>
      <c r="D80" t="s">
        <v>303</v>
      </c>
    </row>
    <row r="81" spans="1:4" x14ac:dyDescent="0.15">
      <c r="A81">
        <v>81</v>
      </c>
      <c r="B81" t="s">
        <v>192</v>
      </c>
      <c r="C81" t="s">
        <v>373</v>
      </c>
      <c r="D81" t="s">
        <v>303</v>
      </c>
    </row>
    <row r="82" spans="1:4" x14ac:dyDescent="0.15">
      <c r="A82">
        <v>82</v>
      </c>
      <c r="B82" t="s">
        <v>193</v>
      </c>
      <c r="C82" t="s">
        <v>374</v>
      </c>
      <c r="D82" t="s">
        <v>333</v>
      </c>
    </row>
    <row r="83" spans="1:4" x14ac:dyDescent="0.15">
      <c r="A83">
        <v>83</v>
      </c>
      <c r="B83" t="s">
        <v>194</v>
      </c>
      <c r="C83" t="s">
        <v>375</v>
      </c>
      <c r="D83" t="s">
        <v>376</v>
      </c>
    </row>
    <row r="84" spans="1:4" x14ac:dyDescent="0.15">
      <c r="A84">
        <v>84</v>
      </c>
      <c r="B84" t="s">
        <v>195</v>
      </c>
      <c r="C84" t="s">
        <v>375</v>
      </c>
      <c r="D84" t="s">
        <v>376</v>
      </c>
    </row>
    <row r="85" spans="1:4" x14ac:dyDescent="0.15">
      <c r="A85">
        <v>85</v>
      </c>
      <c r="B85" t="s">
        <v>196</v>
      </c>
      <c r="C85" t="s">
        <v>377</v>
      </c>
      <c r="D85" t="s">
        <v>378</v>
      </c>
    </row>
    <row r="86" spans="1:4" x14ac:dyDescent="0.15">
      <c r="A86">
        <v>86</v>
      </c>
      <c r="B86" t="s">
        <v>197</v>
      </c>
      <c r="C86" t="s">
        <v>379</v>
      </c>
      <c r="D86" t="s">
        <v>348</v>
      </c>
    </row>
    <row r="87" spans="1:4" x14ac:dyDescent="0.15">
      <c r="A87">
        <v>87</v>
      </c>
      <c r="B87" t="s">
        <v>198</v>
      </c>
      <c r="C87" t="s">
        <v>380</v>
      </c>
      <c r="D87" t="s">
        <v>333</v>
      </c>
    </row>
    <row r="88" spans="1:4" x14ac:dyDescent="0.15">
      <c r="A88">
        <v>88</v>
      </c>
      <c r="B88" t="s">
        <v>199</v>
      </c>
      <c r="C88" t="s">
        <v>381</v>
      </c>
      <c r="D88" t="s">
        <v>113</v>
      </c>
    </row>
    <row r="89" spans="1:4" x14ac:dyDescent="0.15">
      <c r="A89">
        <v>89</v>
      </c>
      <c r="B89" t="s">
        <v>200</v>
      </c>
      <c r="C89" t="s">
        <v>382</v>
      </c>
      <c r="D89" t="s">
        <v>303</v>
      </c>
    </row>
    <row r="90" spans="1:4" x14ac:dyDescent="0.15">
      <c r="A90">
        <v>90</v>
      </c>
      <c r="B90" t="s">
        <v>201</v>
      </c>
      <c r="C90" t="s">
        <v>383</v>
      </c>
      <c r="D90" t="s">
        <v>303</v>
      </c>
    </row>
    <row r="91" spans="1:4" x14ac:dyDescent="0.15">
      <c r="A91">
        <v>91</v>
      </c>
      <c r="B91" t="s">
        <v>202</v>
      </c>
      <c r="C91" t="s">
        <v>384</v>
      </c>
      <c r="D91" t="s">
        <v>333</v>
      </c>
    </row>
    <row r="92" spans="1:4" x14ac:dyDescent="0.15">
      <c r="A92">
        <v>92</v>
      </c>
      <c r="B92" t="s">
        <v>203</v>
      </c>
      <c r="C92" t="s">
        <v>385</v>
      </c>
      <c r="D92" t="s">
        <v>308</v>
      </c>
    </row>
    <row r="93" spans="1:4" x14ac:dyDescent="0.15">
      <c r="A93">
        <v>93</v>
      </c>
      <c r="B93"/>
      <c r="C93"/>
      <c r="D93"/>
    </row>
    <row r="94" spans="1:4" x14ac:dyDescent="0.15">
      <c r="A94">
        <v>94</v>
      </c>
      <c r="B94" t="s">
        <v>204</v>
      </c>
      <c r="C94" t="s">
        <v>386</v>
      </c>
      <c r="D94" t="s">
        <v>113</v>
      </c>
    </row>
    <row r="95" spans="1:4" x14ac:dyDescent="0.15">
      <c r="A95">
        <v>95</v>
      </c>
      <c r="B95" t="s">
        <v>205</v>
      </c>
      <c r="C95" t="s">
        <v>387</v>
      </c>
      <c r="D95" t="s">
        <v>113</v>
      </c>
    </row>
    <row r="96" spans="1:4" x14ac:dyDescent="0.15">
      <c r="A96">
        <v>96</v>
      </c>
      <c r="B96" t="s">
        <v>206</v>
      </c>
      <c r="C96" t="s">
        <v>388</v>
      </c>
      <c r="D96" t="s">
        <v>389</v>
      </c>
    </row>
    <row r="97" spans="1:4" x14ac:dyDescent="0.15">
      <c r="A97">
        <v>97</v>
      </c>
      <c r="B97" t="s">
        <v>207</v>
      </c>
      <c r="C97" t="s">
        <v>388</v>
      </c>
      <c r="D97" t="s">
        <v>389</v>
      </c>
    </row>
    <row r="98" spans="1:4" x14ac:dyDescent="0.15">
      <c r="A98">
        <v>98</v>
      </c>
      <c r="B98" t="s">
        <v>208</v>
      </c>
      <c r="C98" t="s">
        <v>345</v>
      </c>
      <c r="D98" t="s">
        <v>113</v>
      </c>
    </row>
    <row r="99" spans="1:4" x14ac:dyDescent="0.15">
      <c r="A99">
        <v>99</v>
      </c>
      <c r="B99" t="s">
        <v>209</v>
      </c>
      <c r="C99" t="s">
        <v>345</v>
      </c>
      <c r="D99" t="s">
        <v>113</v>
      </c>
    </row>
    <row r="100" spans="1:4" x14ac:dyDescent="0.15">
      <c r="A100">
        <v>100</v>
      </c>
      <c r="B100" t="s">
        <v>210</v>
      </c>
      <c r="C100" t="s">
        <v>390</v>
      </c>
      <c r="D100" t="s">
        <v>303</v>
      </c>
    </row>
    <row r="101" spans="1:4" x14ac:dyDescent="0.15">
      <c r="A101">
        <v>101</v>
      </c>
      <c r="B101" t="s">
        <v>211</v>
      </c>
      <c r="C101" t="s">
        <v>391</v>
      </c>
      <c r="D101" t="s">
        <v>113</v>
      </c>
    </row>
    <row r="102" spans="1:4" x14ac:dyDescent="0.15">
      <c r="A102">
        <v>102</v>
      </c>
      <c r="B102" t="s">
        <v>212</v>
      </c>
      <c r="C102" t="s">
        <v>392</v>
      </c>
      <c r="D102" t="s">
        <v>393</v>
      </c>
    </row>
    <row r="103" spans="1:4" x14ac:dyDescent="0.15">
      <c r="A103">
        <v>103</v>
      </c>
      <c r="B103" t="s">
        <v>213</v>
      </c>
      <c r="C103" t="s">
        <v>392</v>
      </c>
      <c r="D103" t="s">
        <v>393</v>
      </c>
    </row>
    <row r="104" spans="1:4" x14ac:dyDescent="0.15">
      <c r="A104">
        <v>104</v>
      </c>
      <c r="B104" t="s">
        <v>214</v>
      </c>
      <c r="C104" t="s">
        <v>394</v>
      </c>
      <c r="D104" t="s">
        <v>340</v>
      </c>
    </row>
    <row r="105" spans="1:4" x14ac:dyDescent="0.15">
      <c r="A105">
        <v>105</v>
      </c>
      <c r="B105" t="s">
        <v>215</v>
      </c>
      <c r="C105" t="s">
        <v>313</v>
      </c>
      <c r="D105" t="s">
        <v>306</v>
      </c>
    </row>
    <row r="106" spans="1:4" x14ac:dyDescent="0.15">
      <c r="A106">
        <v>106</v>
      </c>
      <c r="B106" t="s">
        <v>216</v>
      </c>
      <c r="C106" t="s">
        <v>313</v>
      </c>
      <c r="D106" t="s">
        <v>306</v>
      </c>
    </row>
    <row r="107" spans="1:4" x14ac:dyDescent="0.15">
      <c r="A107">
        <v>107</v>
      </c>
      <c r="B107" t="s">
        <v>217</v>
      </c>
      <c r="C107" t="s">
        <v>395</v>
      </c>
      <c r="D107" t="s">
        <v>113</v>
      </c>
    </row>
    <row r="108" spans="1:4" x14ac:dyDescent="0.15">
      <c r="A108">
        <v>108</v>
      </c>
      <c r="B108" t="s">
        <v>218</v>
      </c>
      <c r="C108" t="s">
        <v>395</v>
      </c>
      <c r="D108" t="s">
        <v>113</v>
      </c>
    </row>
    <row r="109" spans="1:4" x14ac:dyDescent="0.15">
      <c r="A109">
        <v>109</v>
      </c>
      <c r="B109" t="s">
        <v>219</v>
      </c>
      <c r="C109" t="s">
        <v>396</v>
      </c>
      <c r="D109" t="s">
        <v>358</v>
      </c>
    </row>
    <row r="110" spans="1:4" x14ac:dyDescent="0.15">
      <c r="A110">
        <v>110</v>
      </c>
      <c r="B110" t="s">
        <v>220</v>
      </c>
      <c r="C110" t="s">
        <v>397</v>
      </c>
      <c r="D110" t="s">
        <v>323</v>
      </c>
    </row>
    <row r="111" spans="1:4" x14ac:dyDescent="0.15">
      <c r="A111">
        <v>111</v>
      </c>
      <c r="B111" t="s">
        <v>221</v>
      </c>
      <c r="C111" t="s">
        <v>397</v>
      </c>
      <c r="D111" t="s">
        <v>323</v>
      </c>
    </row>
    <row r="112" spans="1:4" x14ac:dyDescent="0.15">
      <c r="A112">
        <v>112</v>
      </c>
      <c r="B112" t="s">
        <v>222</v>
      </c>
      <c r="C112" t="s">
        <v>398</v>
      </c>
      <c r="D112" t="s">
        <v>303</v>
      </c>
    </row>
    <row r="113" spans="1:4" x14ac:dyDescent="0.15">
      <c r="A113">
        <v>113</v>
      </c>
      <c r="B113" t="s">
        <v>223</v>
      </c>
      <c r="C113" t="s">
        <v>398</v>
      </c>
      <c r="D113" t="s">
        <v>303</v>
      </c>
    </row>
    <row r="114" spans="1:4" x14ac:dyDescent="0.15">
      <c r="A114">
        <v>114</v>
      </c>
      <c r="B114" t="s">
        <v>224</v>
      </c>
      <c r="C114" t="s">
        <v>399</v>
      </c>
      <c r="D114" t="s">
        <v>351</v>
      </c>
    </row>
    <row r="115" spans="1:4" x14ac:dyDescent="0.15">
      <c r="A115">
        <v>115</v>
      </c>
      <c r="B115" t="s">
        <v>225</v>
      </c>
      <c r="C115" t="s">
        <v>115</v>
      </c>
      <c r="D115" t="s">
        <v>111</v>
      </c>
    </row>
    <row r="116" spans="1:4" x14ac:dyDescent="0.15">
      <c r="A116">
        <v>116</v>
      </c>
      <c r="B116" t="s">
        <v>226</v>
      </c>
      <c r="C116" t="s">
        <v>115</v>
      </c>
      <c r="D116" t="s">
        <v>111</v>
      </c>
    </row>
    <row r="117" spans="1:4" x14ac:dyDescent="0.15">
      <c r="A117">
        <v>117</v>
      </c>
      <c r="B117" t="s">
        <v>227</v>
      </c>
      <c r="C117" t="s">
        <v>108</v>
      </c>
      <c r="D117" t="s">
        <v>111</v>
      </c>
    </row>
    <row r="118" spans="1:4" x14ac:dyDescent="0.15">
      <c r="A118">
        <v>118</v>
      </c>
      <c r="B118"/>
      <c r="C118"/>
      <c r="D118"/>
    </row>
    <row r="119" spans="1:4" x14ac:dyDescent="0.15">
      <c r="A119">
        <v>119</v>
      </c>
      <c r="B119"/>
      <c r="C119"/>
      <c r="D119"/>
    </row>
    <row r="120" spans="1:4" x14ac:dyDescent="0.15">
      <c r="A120">
        <v>120</v>
      </c>
      <c r="B120" t="s">
        <v>228</v>
      </c>
      <c r="C120" t="s">
        <v>400</v>
      </c>
      <c r="D120" t="s">
        <v>320</v>
      </c>
    </row>
    <row r="121" spans="1:4" x14ac:dyDescent="0.15">
      <c r="A121">
        <v>121</v>
      </c>
      <c r="B121" t="s">
        <v>13</v>
      </c>
      <c r="C121" t="s">
        <v>314</v>
      </c>
      <c r="D121" t="s">
        <v>306</v>
      </c>
    </row>
    <row r="122" spans="1:4" x14ac:dyDescent="0.15">
      <c r="A122">
        <v>122</v>
      </c>
      <c r="B122" t="s">
        <v>229</v>
      </c>
      <c r="C122" t="s">
        <v>401</v>
      </c>
      <c r="D122" t="s">
        <v>318</v>
      </c>
    </row>
    <row r="123" spans="1:4" x14ac:dyDescent="0.15">
      <c r="A123">
        <v>123</v>
      </c>
      <c r="B123" t="s">
        <v>230</v>
      </c>
      <c r="C123" t="s">
        <v>402</v>
      </c>
      <c r="D123" t="s">
        <v>370</v>
      </c>
    </row>
    <row r="124" spans="1:4" x14ac:dyDescent="0.15">
      <c r="A124">
        <v>124</v>
      </c>
      <c r="B124" t="s">
        <v>231</v>
      </c>
      <c r="C124" t="s">
        <v>403</v>
      </c>
      <c r="D124" t="s">
        <v>310</v>
      </c>
    </row>
    <row r="125" spans="1:4" x14ac:dyDescent="0.15">
      <c r="A125">
        <v>125</v>
      </c>
      <c r="B125" t="s">
        <v>232</v>
      </c>
      <c r="C125" t="s">
        <v>403</v>
      </c>
      <c r="D125" t="s">
        <v>310</v>
      </c>
    </row>
    <row r="126" spans="1:4" x14ac:dyDescent="0.15">
      <c r="A126">
        <v>126</v>
      </c>
      <c r="B126"/>
      <c r="C126"/>
      <c r="D126"/>
    </row>
    <row r="127" spans="1:4" x14ac:dyDescent="0.15">
      <c r="A127">
        <v>127</v>
      </c>
      <c r="B127"/>
      <c r="C127"/>
      <c r="D127"/>
    </row>
    <row r="128" spans="1:4" x14ac:dyDescent="0.15">
      <c r="A128">
        <v>128</v>
      </c>
      <c r="B128" t="s">
        <v>233</v>
      </c>
      <c r="C128" t="s">
        <v>315</v>
      </c>
      <c r="D128" t="s">
        <v>316</v>
      </c>
    </row>
    <row r="129" spans="1:4" x14ac:dyDescent="0.15">
      <c r="A129">
        <v>129</v>
      </c>
      <c r="B129" t="s">
        <v>234</v>
      </c>
      <c r="C129" t="s">
        <v>315</v>
      </c>
      <c r="D129" t="s">
        <v>316</v>
      </c>
    </row>
    <row r="130" spans="1:4" x14ac:dyDescent="0.15">
      <c r="A130">
        <v>130</v>
      </c>
      <c r="B130" t="s">
        <v>235</v>
      </c>
      <c r="C130" t="s">
        <v>404</v>
      </c>
      <c r="D130" t="s">
        <v>358</v>
      </c>
    </row>
    <row r="131" spans="1:4" x14ac:dyDescent="0.15">
      <c r="A131">
        <v>131</v>
      </c>
      <c r="B131" t="s">
        <v>236</v>
      </c>
      <c r="C131" t="s">
        <v>405</v>
      </c>
      <c r="D131" t="s">
        <v>333</v>
      </c>
    </row>
    <row r="132" spans="1:4" x14ac:dyDescent="0.15">
      <c r="A132">
        <v>132</v>
      </c>
      <c r="B132" t="s">
        <v>237</v>
      </c>
      <c r="C132" t="s">
        <v>406</v>
      </c>
      <c r="D132" t="s">
        <v>331</v>
      </c>
    </row>
    <row r="133" spans="1:4" x14ac:dyDescent="0.15">
      <c r="A133">
        <v>133</v>
      </c>
      <c r="B133" t="s">
        <v>238</v>
      </c>
      <c r="C133" t="s">
        <v>407</v>
      </c>
      <c r="D133" t="s">
        <v>331</v>
      </c>
    </row>
    <row r="134" spans="1:4" x14ac:dyDescent="0.15">
      <c r="A134">
        <v>134</v>
      </c>
      <c r="B134" t="s">
        <v>239</v>
      </c>
      <c r="C134" t="s">
        <v>406</v>
      </c>
      <c r="D134" t="s">
        <v>331</v>
      </c>
    </row>
    <row r="135" spans="1:4" x14ac:dyDescent="0.15">
      <c r="A135">
        <v>135</v>
      </c>
      <c r="B135" t="s">
        <v>240</v>
      </c>
      <c r="C135" t="s">
        <v>406</v>
      </c>
      <c r="D135" t="s">
        <v>331</v>
      </c>
    </row>
    <row r="136" spans="1:4" x14ac:dyDescent="0.15">
      <c r="A136">
        <v>136</v>
      </c>
      <c r="B136" t="s">
        <v>241</v>
      </c>
      <c r="C136" t="s">
        <v>406</v>
      </c>
      <c r="D136" t="s">
        <v>331</v>
      </c>
    </row>
    <row r="137" spans="1:4" x14ac:dyDescent="0.15">
      <c r="A137">
        <v>137</v>
      </c>
      <c r="B137" t="s">
        <v>242</v>
      </c>
      <c r="C137" t="s">
        <v>406</v>
      </c>
      <c r="D137" t="s">
        <v>331</v>
      </c>
    </row>
    <row r="138" spans="1:4" x14ac:dyDescent="0.15">
      <c r="A138">
        <v>138</v>
      </c>
      <c r="B138"/>
      <c r="C138"/>
      <c r="D138"/>
    </row>
    <row r="139" spans="1:4" x14ac:dyDescent="0.15">
      <c r="A139">
        <v>139</v>
      </c>
      <c r="B139" t="s">
        <v>243</v>
      </c>
      <c r="C139" t="s">
        <v>408</v>
      </c>
      <c r="D139" t="s">
        <v>306</v>
      </c>
    </row>
    <row r="140" spans="1:4" x14ac:dyDescent="0.15">
      <c r="A140">
        <v>140</v>
      </c>
      <c r="B140" t="s">
        <v>244</v>
      </c>
      <c r="C140" t="s">
        <v>408</v>
      </c>
      <c r="D140" t="s">
        <v>306</v>
      </c>
    </row>
    <row r="141" spans="1:4" x14ac:dyDescent="0.15">
      <c r="A141">
        <v>141</v>
      </c>
      <c r="B141" t="s">
        <v>245</v>
      </c>
      <c r="C141" t="s">
        <v>334</v>
      </c>
      <c r="D141" t="s">
        <v>333</v>
      </c>
    </row>
    <row r="142" spans="1:4" x14ac:dyDescent="0.15">
      <c r="A142">
        <v>142</v>
      </c>
      <c r="B142" t="s">
        <v>246</v>
      </c>
      <c r="C142" t="s">
        <v>409</v>
      </c>
      <c r="D142" t="s">
        <v>303</v>
      </c>
    </row>
    <row r="143" spans="1:4" x14ac:dyDescent="0.15">
      <c r="A143">
        <v>143</v>
      </c>
      <c r="B143" t="s">
        <v>247</v>
      </c>
      <c r="C143" t="s">
        <v>409</v>
      </c>
      <c r="D143" t="s">
        <v>303</v>
      </c>
    </row>
    <row r="144" spans="1:4" x14ac:dyDescent="0.15">
      <c r="A144">
        <v>144</v>
      </c>
      <c r="B144" t="s">
        <v>248</v>
      </c>
      <c r="C144" t="s">
        <v>410</v>
      </c>
      <c r="D144" t="s">
        <v>312</v>
      </c>
    </row>
    <row r="145" spans="1:4" x14ac:dyDescent="0.15">
      <c r="A145">
        <v>145</v>
      </c>
      <c r="B145" t="s">
        <v>249</v>
      </c>
      <c r="C145" t="s">
        <v>410</v>
      </c>
      <c r="D145" t="s">
        <v>312</v>
      </c>
    </row>
    <row r="146" spans="1:4" x14ac:dyDescent="0.15">
      <c r="A146">
        <v>146</v>
      </c>
      <c r="B146" t="s">
        <v>250</v>
      </c>
      <c r="C146" t="s">
        <v>411</v>
      </c>
      <c r="D146" t="s">
        <v>389</v>
      </c>
    </row>
    <row r="147" spans="1:4" x14ac:dyDescent="0.15">
      <c r="A147">
        <v>147</v>
      </c>
      <c r="B147" t="s">
        <v>251</v>
      </c>
      <c r="C147" t="s">
        <v>412</v>
      </c>
      <c r="D147" t="s">
        <v>306</v>
      </c>
    </row>
    <row r="148" spans="1:4" x14ac:dyDescent="0.15">
      <c r="A148">
        <v>148</v>
      </c>
      <c r="B148" t="s">
        <v>252</v>
      </c>
      <c r="C148" t="s">
        <v>398</v>
      </c>
      <c r="D148" t="s">
        <v>303</v>
      </c>
    </row>
    <row r="149" spans="1:4" x14ac:dyDescent="0.15">
      <c r="A149">
        <v>149</v>
      </c>
      <c r="B149" t="s">
        <v>253</v>
      </c>
      <c r="C149" t="s">
        <v>413</v>
      </c>
      <c r="D149" t="s">
        <v>355</v>
      </c>
    </row>
    <row r="150" spans="1:4" x14ac:dyDescent="0.15">
      <c r="A150">
        <v>150</v>
      </c>
      <c r="B150" t="s">
        <v>254</v>
      </c>
      <c r="C150" t="s">
        <v>414</v>
      </c>
      <c r="D150" t="s">
        <v>303</v>
      </c>
    </row>
    <row r="151" spans="1:4" x14ac:dyDescent="0.15">
      <c r="A151">
        <v>151</v>
      </c>
      <c r="B151" t="s">
        <v>255</v>
      </c>
      <c r="C151" t="s">
        <v>415</v>
      </c>
      <c r="D151" t="s">
        <v>113</v>
      </c>
    </row>
    <row r="152" spans="1:4" x14ac:dyDescent="0.15">
      <c r="A152">
        <v>152</v>
      </c>
      <c r="B152" t="s">
        <v>256</v>
      </c>
      <c r="C152" t="s">
        <v>416</v>
      </c>
      <c r="D152" t="s">
        <v>333</v>
      </c>
    </row>
    <row r="153" spans="1:4" x14ac:dyDescent="0.15">
      <c r="A153">
        <v>153</v>
      </c>
      <c r="B153" t="s">
        <v>257</v>
      </c>
      <c r="C153" t="s">
        <v>417</v>
      </c>
      <c r="D153" t="s">
        <v>308</v>
      </c>
    </row>
    <row r="154" spans="1:4" x14ac:dyDescent="0.15">
      <c r="A154">
        <v>154</v>
      </c>
      <c r="B154" t="s">
        <v>258</v>
      </c>
      <c r="C154" t="s">
        <v>418</v>
      </c>
      <c r="D154" t="s">
        <v>303</v>
      </c>
    </row>
    <row r="155" spans="1:4" x14ac:dyDescent="0.15">
      <c r="A155">
        <v>155</v>
      </c>
      <c r="B155" t="s">
        <v>259</v>
      </c>
      <c r="C155" t="s">
        <v>317</v>
      </c>
      <c r="D155" t="s">
        <v>318</v>
      </c>
    </row>
    <row r="156" spans="1:4" x14ac:dyDescent="0.15">
      <c r="A156">
        <v>156</v>
      </c>
      <c r="B156" t="s">
        <v>260</v>
      </c>
      <c r="C156" t="s">
        <v>419</v>
      </c>
      <c r="D156" t="s">
        <v>420</v>
      </c>
    </row>
    <row r="157" spans="1:4" x14ac:dyDescent="0.15">
      <c r="A157">
        <v>157</v>
      </c>
      <c r="B157" t="s">
        <v>261</v>
      </c>
      <c r="C157" t="s">
        <v>419</v>
      </c>
      <c r="D157" t="s">
        <v>420</v>
      </c>
    </row>
    <row r="158" spans="1:4" x14ac:dyDescent="0.15">
      <c r="A158">
        <v>158</v>
      </c>
      <c r="B158" t="s">
        <v>262</v>
      </c>
      <c r="C158" t="s">
        <v>421</v>
      </c>
      <c r="D158" t="s">
        <v>333</v>
      </c>
    </row>
    <row r="159" spans="1:4" x14ac:dyDescent="0.15">
      <c r="A159">
        <v>159</v>
      </c>
      <c r="B159" t="s">
        <v>10</v>
      </c>
      <c r="C159" t="s">
        <v>422</v>
      </c>
      <c r="D159" t="s">
        <v>306</v>
      </c>
    </row>
    <row r="160" spans="1:4" x14ac:dyDescent="0.15">
      <c r="A160">
        <v>160</v>
      </c>
      <c r="B160" t="s">
        <v>263</v>
      </c>
      <c r="C160" t="s">
        <v>422</v>
      </c>
      <c r="D160" t="s">
        <v>306</v>
      </c>
    </row>
    <row r="161" spans="1:4" x14ac:dyDescent="0.15">
      <c r="A161">
        <v>161</v>
      </c>
      <c r="B161" t="s">
        <v>264</v>
      </c>
      <c r="C161" t="s">
        <v>46</v>
      </c>
      <c r="D161" t="s">
        <v>303</v>
      </c>
    </row>
    <row r="162" spans="1:4" x14ac:dyDescent="0.15">
      <c r="A162">
        <v>162</v>
      </c>
      <c r="B162" t="s">
        <v>265</v>
      </c>
      <c r="C162" t="s">
        <v>46</v>
      </c>
      <c r="D162" t="s">
        <v>303</v>
      </c>
    </row>
    <row r="163" spans="1:4" x14ac:dyDescent="0.15">
      <c r="A163">
        <v>163</v>
      </c>
      <c r="B163" t="s">
        <v>266</v>
      </c>
      <c r="C163" t="s">
        <v>409</v>
      </c>
      <c r="D163" t="s">
        <v>303</v>
      </c>
    </row>
    <row r="164" spans="1:4" x14ac:dyDescent="0.15">
      <c r="A164">
        <v>164</v>
      </c>
      <c r="B164"/>
      <c r="C164"/>
      <c r="D164"/>
    </row>
    <row r="165" spans="1:4" x14ac:dyDescent="0.15">
      <c r="A165">
        <v>165</v>
      </c>
      <c r="B165" t="s">
        <v>267</v>
      </c>
      <c r="C165" t="s">
        <v>423</v>
      </c>
      <c r="D165" t="s">
        <v>303</v>
      </c>
    </row>
    <row r="166" spans="1:4" x14ac:dyDescent="0.15">
      <c r="A166">
        <v>166</v>
      </c>
      <c r="B166" t="s">
        <v>268</v>
      </c>
      <c r="C166" t="s">
        <v>424</v>
      </c>
      <c r="D166" t="s">
        <v>303</v>
      </c>
    </row>
    <row r="167" spans="1:4" x14ac:dyDescent="0.15">
      <c r="A167">
        <v>167</v>
      </c>
      <c r="B167" t="s">
        <v>269</v>
      </c>
      <c r="C167" t="s">
        <v>353</v>
      </c>
      <c r="D167" t="s">
        <v>112</v>
      </c>
    </row>
    <row r="168" spans="1:4" x14ac:dyDescent="0.15">
      <c r="A168">
        <v>168</v>
      </c>
      <c r="B168" t="s">
        <v>270</v>
      </c>
      <c r="C168" t="s">
        <v>383</v>
      </c>
      <c r="D168" t="s">
        <v>303</v>
      </c>
    </row>
    <row r="169" spans="1:4" x14ac:dyDescent="0.15">
      <c r="A169">
        <v>169</v>
      </c>
      <c r="B169" t="s">
        <v>271</v>
      </c>
      <c r="C169" t="s">
        <v>425</v>
      </c>
      <c r="D169" t="s">
        <v>320</v>
      </c>
    </row>
    <row r="170" spans="1:4" x14ac:dyDescent="0.15">
      <c r="A170">
        <v>170</v>
      </c>
      <c r="B170" t="s">
        <v>272</v>
      </c>
      <c r="C170" t="s">
        <v>425</v>
      </c>
      <c r="D170" t="s">
        <v>320</v>
      </c>
    </row>
    <row r="171" spans="1:4" x14ac:dyDescent="0.15">
      <c r="A171">
        <v>171</v>
      </c>
      <c r="B171" t="s">
        <v>273</v>
      </c>
      <c r="C171" t="s">
        <v>116</v>
      </c>
      <c r="D171" t="s">
        <v>111</v>
      </c>
    </row>
    <row r="172" spans="1:4" x14ac:dyDescent="0.15">
      <c r="A172">
        <v>172</v>
      </c>
      <c r="B172" t="s">
        <v>274</v>
      </c>
      <c r="C172" t="s">
        <v>116</v>
      </c>
      <c r="D172" t="s">
        <v>111</v>
      </c>
    </row>
    <row r="173" spans="1:4" x14ac:dyDescent="0.15">
      <c r="A173">
        <v>173</v>
      </c>
      <c r="B173" t="s">
        <v>275</v>
      </c>
      <c r="C173" t="s">
        <v>315</v>
      </c>
      <c r="D173" t="s">
        <v>316</v>
      </c>
    </row>
    <row r="174" spans="1:4" x14ac:dyDescent="0.15">
      <c r="A174">
        <v>174</v>
      </c>
      <c r="B174" t="s">
        <v>276</v>
      </c>
      <c r="C174" t="s">
        <v>315</v>
      </c>
      <c r="D174" t="s">
        <v>316</v>
      </c>
    </row>
    <row r="175" spans="1:4" x14ac:dyDescent="0.15">
      <c r="A175">
        <v>175</v>
      </c>
      <c r="B175" t="s">
        <v>277</v>
      </c>
      <c r="C175" t="s">
        <v>307</v>
      </c>
      <c r="D175" t="s">
        <v>308</v>
      </c>
    </row>
    <row r="176" spans="1:4" x14ac:dyDescent="0.15">
      <c r="A176">
        <v>176</v>
      </c>
      <c r="B176" t="s">
        <v>278</v>
      </c>
      <c r="C176" t="s">
        <v>307</v>
      </c>
      <c r="D176" t="s">
        <v>308</v>
      </c>
    </row>
    <row r="177" spans="1:4" x14ac:dyDescent="0.15">
      <c r="A177">
        <v>177</v>
      </c>
      <c r="B177" t="s">
        <v>279</v>
      </c>
      <c r="C177" t="s">
        <v>426</v>
      </c>
      <c r="D177" t="s">
        <v>327</v>
      </c>
    </row>
    <row r="178" spans="1:4" x14ac:dyDescent="0.15">
      <c r="A178">
        <v>178</v>
      </c>
      <c r="B178" t="s">
        <v>280</v>
      </c>
      <c r="C178" t="s">
        <v>426</v>
      </c>
      <c r="D178" t="s">
        <v>327</v>
      </c>
    </row>
    <row r="179" spans="1:4" x14ac:dyDescent="0.15">
      <c r="A179">
        <v>179</v>
      </c>
      <c r="B179" t="s">
        <v>281</v>
      </c>
      <c r="C179" t="s">
        <v>353</v>
      </c>
      <c r="D179" t="s">
        <v>112</v>
      </c>
    </row>
    <row r="180" spans="1:4" x14ac:dyDescent="0.15">
      <c r="A180">
        <v>180</v>
      </c>
      <c r="B180" t="s">
        <v>279</v>
      </c>
      <c r="C180" t="s">
        <v>426</v>
      </c>
      <c r="D180" t="s">
        <v>327</v>
      </c>
    </row>
    <row r="181" spans="1:4" x14ac:dyDescent="0.15">
      <c r="A181">
        <v>181</v>
      </c>
      <c r="B181" t="s">
        <v>282</v>
      </c>
      <c r="C181" t="s">
        <v>415</v>
      </c>
      <c r="D181" t="s">
        <v>113</v>
      </c>
    </row>
    <row r="182" spans="1:4" x14ac:dyDescent="0.15">
      <c r="A182">
        <v>182</v>
      </c>
      <c r="B182" t="s">
        <v>283</v>
      </c>
      <c r="C182" t="s">
        <v>427</v>
      </c>
      <c r="D182" t="s">
        <v>303</v>
      </c>
    </row>
    <row r="183" spans="1:4" x14ac:dyDescent="0.15">
      <c r="A183">
        <v>183</v>
      </c>
      <c r="B183" t="s">
        <v>284</v>
      </c>
      <c r="C183" t="s">
        <v>428</v>
      </c>
      <c r="D183" t="s">
        <v>306</v>
      </c>
    </row>
    <row r="184" spans="1:4" x14ac:dyDescent="0.15">
      <c r="A184">
        <v>184</v>
      </c>
      <c r="B184" t="s">
        <v>285</v>
      </c>
      <c r="C184" t="s">
        <v>429</v>
      </c>
      <c r="D184" t="s">
        <v>306</v>
      </c>
    </row>
    <row r="185" spans="1:4" x14ac:dyDescent="0.15">
      <c r="A185">
        <v>185</v>
      </c>
      <c r="B185" t="s">
        <v>9</v>
      </c>
      <c r="C185" t="s">
        <v>46</v>
      </c>
      <c r="D185" t="s">
        <v>303</v>
      </c>
    </row>
    <row r="186" spans="1:4" x14ac:dyDescent="0.15">
      <c r="A186">
        <v>186</v>
      </c>
      <c r="B186" t="s">
        <v>286</v>
      </c>
      <c r="C186" t="s">
        <v>46</v>
      </c>
      <c r="D186" t="s">
        <v>303</v>
      </c>
    </row>
    <row r="187" spans="1:4" x14ac:dyDescent="0.15">
      <c r="A187">
        <v>187</v>
      </c>
      <c r="B187" t="s">
        <v>287</v>
      </c>
      <c r="C187" t="s">
        <v>430</v>
      </c>
      <c r="D187" t="s">
        <v>316</v>
      </c>
    </row>
    <row r="188" spans="1:4" x14ac:dyDescent="0.15">
      <c r="A188">
        <v>188</v>
      </c>
      <c r="B188" t="s">
        <v>288</v>
      </c>
      <c r="C188" t="s">
        <v>431</v>
      </c>
      <c r="D188" t="s">
        <v>303</v>
      </c>
    </row>
    <row r="189" spans="1:4" x14ac:dyDescent="0.15">
      <c r="A189">
        <v>189</v>
      </c>
      <c r="B189" t="s">
        <v>289</v>
      </c>
      <c r="C189" t="s">
        <v>432</v>
      </c>
      <c r="D189" t="s">
        <v>310</v>
      </c>
    </row>
    <row r="190" spans="1:4" x14ac:dyDescent="0.15">
      <c r="A190">
        <v>190</v>
      </c>
      <c r="B190" t="s">
        <v>290</v>
      </c>
      <c r="C190" t="s">
        <v>433</v>
      </c>
      <c r="D190" t="s">
        <v>333</v>
      </c>
    </row>
    <row r="191" spans="1:4" x14ac:dyDescent="0.15">
      <c r="A191">
        <v>191</v>
      </c>
      <c r="B191" t="s">
        <v>291</v>
      </c>
      <c r="C191" t="s">
        <v>433</v>
      </c>
      <c r="D191" t="s">
        <v>333</v>
      </c>
    </row>
    <row r="192" spans="1:4" x14ac:dyDescent="0.15">
      <c r="A192">
        <v>192</v>
      </c>
      <c r="B192" t="s">
        <v>292</v>
      </c>
      <c r="C192" t="s">
        <v>434</v>
      </c>
      <c r="D192" t="s">
        <v>340</v>
      </c>
    </row>
    <row r="193" spans="1:4" x14ac:dyDescent="0.15">
      <c r="A193">
        <v>193</v>
      </c>
      <c r="B193" t="s">
        <v>293</v>
      </c>
      <c r="C193" t="s">
        <v>434</v>
      </c>
      <c r="D193" t="s">
        <v>340</v>
      </c>
    </row>
    <row r="194" spans="1:4" x14ac:dyDescent="0.15">
      <c r="A194">
        <v>194</v>
      </c>
      <c r="B194" t="s">
        <v>294</v>
      </c>
      <c r="C194" t="s">
        <v>342</v>
      </c>
      <c r="D194" t="s">
        <v>343</v>
      </c>
    </row>
    <row r="195" spans="1:4" x14ac:dyDescent="0.15">
      <c r="A195">
        <v>195</v>
      </c>
      <c r="B195" t="s">
        <v>23</v>
      </c>
      <c r="C195" t="s">
        <v>435</v>
      </c>
      <c r="D195" t="s">
        <v>303</v>
      </c>
    </row>
    <row r="196" spans="1:4" x14ac:dyDescent="0.15">
      <c r="A196">
        <v>196</v>
      </c>
      <c r="B196" t="s">
        <v>295</v>
      </c>
      <c r="C196" t="s">
        <v>436</v>
      </c>
      <c r="D196" t="s">
        <v>308</v>
      </c>
    </row>
    <row r="197" spans="1:4" x14ac:dyDescent="0.15">
      <c r="A197">
        <v>197</v>
      </c>
      <c r="B197" t="s">
        <v>296</v>
      </c>
      <c r="C197" t="s">
        <v>436</v>
      </c>
      <c r="D197" t="s">
        <v>308</v>
      </c>
    </row>
    <row r="198" spans="1:4" x14ac:dyDescent="0.15">
      <c r="A198">
        <v>198</v>
      </c>
      <c r="B198" t="s">
        <v>297</v>
      </c>
      <c r="C198" t="s">
        <v>437</v>
      </c>
      <c r="D198" t="s">
        <v>333</v>
      </c>
    </row>
    <row r="199" spans="1:4" x14ac:dyDescent="0.15">
      <c r="A199">
        <v>199</v>
      </c>
      <c r="B199" t="s">
        <v>298</v>
      </c>
      <c r="C199" t="s">
        <v>305</v>
      </c>
      <c r="D199" t="s">
        <v>306</v>
      </c>
    </row>
    <row r="200" spans="1:4" x14ac:dyDescent="0.15">
      <c r="A200">
        <v>200</v>
      </c>
      <c r="B200" t="s">
        <v>299</v>
      </c>
      <c r="C200" t="s">
        <v>368</v>
      </c>
      <c r="D200" t="s">
        <v>316</v>
      </c>
    </row>
    <row r="201" spans="1:4" x14ac:dyDescent="0.15">
      <c r="A201">
        <v>201</v>
      </c>
      <c r="B201" t="s">
        <v>300</v>
      </c>
      <c r="C201" t="s">
        <v>368</v>
      </c>
      <c r="D201" t="s">
        <v>316</v>
      </c>
    </row>
    <row r="202" spans="1:4" x14ac:dyDescent="0.15">
      <c r="A202">
        <v>202</v>
      </c>
      <c r="B202" t="s">
        <v>301</v>
      </c>
      <c r="C202"/>
      <c r="D202"/>
    </row>
    <row r="203" spans="1:4" x14ac:dyDescent="0.15">
      <c r="A203">
        <v>203</v>
      </c>
      <c r="B203" t="s">
        <v>301</v>
      </c>
      <c r="C203"/>
      <c r="D203"/>
    </row>
    <row r="204" spans="1:4" x14ac:dyDescent="0.15">
      <c r="A204">
        <v>204</v>
      </c>
      <c r="B204" t="s">
        <v>477</v>
      </c>
      <c r="C204" t="s">
        <v>478</v>
      </c>
      <c r="D204" t="s">
        <v>308</v>
      </c>
    </row>
    <row r="205" spans="1:4" x14ac:dyDescent="0.15">
      <c r="A205">
        <v>205</v>
      </c>
      <c r="B205" t="s">
        <v>479</v>
      </c>
      <c r="C205" t="s">
        <v>302</v>
      </c>
      <c r="D205" t="s">
        <v>303</v>
      </c>
    </row>
    <row r="206" spans="1:4" x14ac:dyDescent="0.15">
      <c r="A206">
        <v>206</v>
      </c>
      <c r="B206" t="s">
        <v>480</v>
      </c>
      <c r="C206" t="s">
        <v>481</v>
      </c>
      <c r="D206" t="s">
        <v>303</v>
      </c>
    </row>
    <row r="207" spans="1:4" x14ac:dyDescent="0.15">
      <c r="A207">
        <v>207</v>
      </c>
      <c r="B207" t="s">
        <v>482</v>
      </c>
      <c r="C207" t="s">
        <v>483</v>
      </c>
      <c r="D207" t="s">
        <v>331</v>
      </c>
    </row>
    <row r="208" spans="1:4" x14ac:dyDescent="0.15">
      <c r="A208">
        <v>208</v>
      </c>
      <c r="B208" t="s">
        <v>484</v>
      </c>
      <c r="C208" t="s">
        <v>485</v>
      </c>
      <c r="D208" t="s">
        <v>389</v>
      </c>
    </row>
    <row r="209" spans="1:4" x14ac:dyDescent="0.15">
      <c r="A209">
        <v>209</v>
      </c>
      <c r="B209" t="s">
        <v>486</v>
      </c>
      <c r="C209" t="s">
        <v>487</v>
      </c>
      <c r="D209" t="s">
        <v>303</v>
      </c>
    </row>
    <row r="210" spans="1:4" x14ac:dyDescent="0.15">
      <c r="A210">
        <v>210</v>
      </c>
      <c r="B210" t="s">
        <v>488</v>
      </c>
      <c r="C210" t="s">
        <v>489</v>
      </c>
      <c r="D210" t="s">
        <v>303</v>
      </c>
    </row>
    <row r="211" spans="1:4" x14ac:dyDescent="0.15">
      <c r="A211">
        <v>211</v>
      </c>
      <c r="B211" t="s">
        <v>490</v>
      </c>
      <c r="C211" t="s">
        <v>489</v>
      </c>
      <c r="D211" t="s">
        <v>303</v>
      </c>
    </row>
    <row r="212" spans="1:4" x14ac:dyDescent="0.15">
      <c r="A212">
        <v>212</v>
      </c>
      <c r="B212" t="s">
        <v>491</v>
      </c>
      <c r="C212" t="s">
        <v>492</v>
      </c>
      <c r="D212" t="s">
        <v>340</v>
      </c>
    </row>
    <row r="213" spans="1:4" x14ac:dyDescent="0.15">
      <c r="A213">
        <v>213</v>
      </c>
      <c r="B213" t="s">
        <v>493</v>
      </c>
      <c r="C213" t="s">
        <v>494</v>
      </c>
      <c r="D213" t="s">
        <v>370</v>
      </c>
    </row>
    <row r="214" spans="1:4" x14ac:dyDescent="0.15">
      <c r="A214">
        <v>214</v>
      </c>
      <c r="B214" t="s">
        <v>495</v>
      </c>
      <c r="C214" t="s">
        <v>494</v>
      </c>
      <c r="D214" t="s">
        <v>370</v>
      </c>
    </row>
    <row r="215" spans="1:4" x14ac:dyDescent="0.15">
      <c r="A215">
        <v>215</v>
      </c>
      <c r="B215" t="s">
        <v>496</v>
      </c>
      <c r="C215" t="s">
        <v>497</v>
      </c>
      <c r="D215" t="s">
        <v>318</v>
      </c>
    </row>
    <row r="216" spans="1:4" x14ac:dyDescent="0.15">
      <c r="A216">
        <v>216</v>
      </c>
      <c r="B216" t="s">
        <v>498</v>
      </c>
      <c r="C216" t="s">
        <v>499</v>
      </c>
      <c r="D216" t="s">
        <v>113</v>
      </c>
    </row>
    <row r="217" spans="1:4" x14ac:dyDescent="0.15">
      <c r="A217">
        <v>217</v>
      </c>
      <c r="B217" t="s">
        <v>500</v>
      </c>
      <c r="C217" t="s">
        <v>501</v>
      </c>
      <c r="D217" t="s">
        <v>303</v>
      </c>
    </row>
    <row r="218" spans="1:4" x14ac:dyDescent="0.15">
      <c r="A218">
        <v>218</v>
      </c>
      <c r="B218" t="s">
        <v>502</v>
      </c>
      <c r="C218" t="s">
        <v>46</v>
      </c>
      <c r="D218" t="s">
        <v>303</v>
      </c>
    </row>
    <row r="219" spans="1:4" x14ac:dyDescent="0.15">
      <c r="A219">
        <v>219</v>
      </c>
      <c r="B219" t="s">
        <v>503</v>
      </c>
      <c r="C219" t="s">
        <v>489</v>
      </c>
      <c r="D219" t="s">
        <v>303</v>
      </c>
    </row>
    <row r="220" spans="1:4" x14ac:dyDescent="0.15">
      <c r="A220">
        <v>220</v>
      </c>
      <c r="B220" t="s">
        <v>504</v>
      </c>
      <c r="C220" t="s">
        <v>505</v>
      </c>
      <c r="D220" t="s">
        <v>303</v>
      </c>
    </row>
    <row r="221" spans="1:4" x14ac:dyDescent="0.15">
      <c r="A221">
        <v>221</v>
      </c>
      <c r="B221" t="s">
        <v>506</v>
      </c>
      <c r="C221" t="s">
        <v>415</v>
      </c>
      <c r="D221" t="s">
        <v>113</v>
      </c>
    </row>
    <row r="222" spans="1:4" x14ac:dyDescent="0.15">
      <c r="A222">
        <v>222</v>
      </c>
      <c r="B222" t="s">
        <v>507</v>
      </c>
      <c r="C222" t="s">
        <v>415</v>
      </c>
      <c r="D222" t="s">
        <v>113</v>
      </c>
    </row>
    <row r="223" spans="1:4" x14ac:dyDescent="0.15">
      <c r="A223">
        <v>223</v>
      </c>
      <c r="B223" t="s">
        <v>508</v>
      </c>
      <c r="C223" t="s">
        <v>46</v>
      </c>
      <c r="D223" t="s">
        <v>303</v>
      </c>
    </row>
    <row r="224" spans="1:4" x14ac:dyDescent="0.15">
      <c r="A224">
        <v>224</v>
      </c>
      <c r="B224" s="2" t="s">
        <v>509</v>
      </c>
      <c r="C224" s="81" t="s">
        <v>476</v>
      </c>
      <c r="D224" s="81" t="s">
        <v>303</v>
      </c>
    </row>
    <row r="225" spans="1:4" x14ac:dyDescent="0.15">
      <c r="A225">
        <v>225</v>
      </c>
      <c r="B225" s="2" t="s">
        <v>301</v>
      </c>
      <c r="C225" s="81"/>
      <c r="D225" s="81"/>
    </row>
    <row r="226" spans="1:4" x14ac:dyDescent="0.15">
      <c r="A226">
        <v>226</v>
      </c>
      <c r="B226" s="2" t="s">
        <v>301</v>
      </c>
      <c r="C226" s="81"/>
      <c r="D226" s="81"/>
    </row>
    <row r="227" spans="1:4" x14ac:dyDescent="0.15">
      <c r="A227">
        <v>227</v>
      </c>
      <c r="B227" s="2" t="s">
        <v>301</v>
      </c>
      <c r="C227" s="81"/>
      <c r="D227" s="81"/>
    </row>
    <row r="228" spans="1:4" x14ac:dyDescent="0.15">
      <c r="A228">
        <v>228</v>
      </c>
      <c r="B228" s="2" t="s">
        <v>301</v>
      </c>
      <c r="C228" s="81"/>
      <c r="D228" s="81"/>
    </row>
    <row r="229" spans="1:4" x14ac:dyDescent="0.15">
      <c r="A229">
        <v>229</v>
      </c>
      <c r="B229" s="2" t="s">
        <v>301</v>
      </c>
      <c r="C229" s="81"/>
      <c r="D229" s="81"/>
    </row>
    <row r="230" spans="1:4" x14ac:dyDescent="0.15">
      <c r="A230">
        <v>230</v>
      </c>
      <c r="B230" s="2" t="s">
        <v>301</v>
      </c>
      <c r="C230" s="81"/>
      <c r="D230" s="81"/>
    </row>
    <row r="231" spans="1:4" x14ac:dyDescent="0.15">
      <c r="A231">
        <v>231</v>
      </c>
      <c r="B231" s="2" t="s">
        <v>301</v>
      </c>
      <c r="C231" s="81"/>
      <c r="D231" s="81"/>
    </row>
    <row r="232" spans="1:4" x14ac:dyDescent="0.15">
      <c r="A232">
        <v>232</v>
      </c>
      <c r="B232" s="2" t="s">
        <v>301</v>
      </c>
      <c r="C232" s="81"/>
      <c r="D232" s="81"/>
    </row>
    <row r="233" spans="1:4" x14ac:dyDescent="0.15">
      <c r="A233">
        <v>233</v>
      </c>
      <c r="B233" s="2" t="s">
        <v>301</v>
      </c>
      <c r="C233" s="81"/>
      <c r="D233" s="81"/>
    </row>
    <row r="234" spans="1:4" x14ac:dyDescent="0.15">
      <c r="A234">
        <v>234</v>
      </c>
      <c r="B234" s="2" t="s">
        <v>301</v>
      </c>
      <c r="C234" s="81"/>
      <c r="D234" s="81"/>
    </row>
    <row r="235" spans="1:4" x14ac:dyDescent="0.15">
      <c r="A235">
        <v>235</v>
      </c>
      <c r="B235" s="2" t="s">
        <v>301</v>
      </c>
      <c r="C235" s="81"/>
      <c r="D235" s="81"/>
    </row>
    <row r="236" spans="1:4" x14ac:dyDescent="0.15">
      <c r="A236">
        <v>236</v>
      </c>
      <c r="B236" s="2" t="s">
        <v>301</v>
      </c>
      <c r="C236" s="81"/>
      <c r="D236" s="81"/>
    </row>
    <row r="237" spans="1:4" x14ac:dyDescent="0.15">
      <c r="A237">
        <v>237</v>
      </c>
      <c r="B237" s="2"/>
      <c r="C237" s="81"/>
      <c r="D237" s="81"/>
    </row>
    <row r="238" spans="1:4" x14ac:dyDescent="0.15">
      <c r="A238">
        <v>238</v>
      </c>
      <c r="B238" s="2"/>
      <c r="C238" s="81"/>
      <c r="D238" s="8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94"/>
  <sheetViews>
    <sheetView tabSelected="1" topLeftCell="A65" zoomScale="85" zoomScaleNormal="85" workbookViewId="0">
      <selection activeCell="B1" sqref="A1:IV65536"/>
    </sheetView>
  </sheetViews>
  <sheetFormatPr baseColWidth="10" defaultRowHeight="13" x14ac:dyDescent="0.15"/>
  <cols>
    <col min="1" max="1" width="9" style="21" customWidth="1"/>
    <col min="2" max="2" width="9" customWidth="1"/>
    <col min="3" max="3" width="8.83203125" customWidth="1"/>
    <col min="4" max="4" width="32.6640625" customWidth="1"/>
    <col min="5" max="5" width="44.1640625" customWidth="1"/>
    <col min="6" max="6" width="8.83203125" customWidth="1"/>
    <col min="7" max="7" width="26.6640625" customWidth="1"/>
    <col min="8" max="8" width="24.5" customWidth="1"/>
    <col min="9" max="9" width="8.6640625" customWidth="1"/>
    <col min="10" max="10" width="47.5" customWidth="1"/>
    <col min="11" max="256" width="8.83203125" customWidth="1"/>
  </cols>
  <sheetData>
    <row r="1" spans="1:11" ht="28" x14ac:dyDescent="0.15">
      <c r="A1" s="24" t="s">
        <v>103</v>
      </c>
      <c r="B1" s="19" t="s">
        <v>2</v>
      </c>
      <c r="C1" s="19" t="s">
        <v>3</v>
      </c>
      <c r="D1" s="20" t="s">
        <v>4</v>
      </c>
      <c r="E1" s="19" t="s">
        <v>104</v>
      </c>
      <c r="F1" s="19" t="s">
        <v>107</v>
      </c>
      <c r="G1" s="19" t="s">
        <v>1</v>
      </c>
      <c r="H1" s="19" t="s">
        <v>110</v>
      </c>
      <c r="I1" s="19" t="s">
        <v>109</v>
      </c>
      <c r="J1" s="22" t="s">
        <v>6</v>
      </c>
      <c r="K1" s="19" t="s">
        <v>106</v>
      </c>
    </row>
    <row r="2" spans="1:11" ht="42" x14ac:dyDescent="0.15">
      <c r="A2" s="31" t="s">
        <v>42</v>
      </c>
      <c r="B2" s="3" t="s">
        <v>16</v>
      </c>
      <c r="C2" s="3">
        <v>1</v>
      </c>
      <c r="D2" s="32" t="s">
        <v>73</v>
      </c>
      <c r="E2" s="18"/>
      <c r="F2" s="33">
        <v>125</v>
      </c>
      <c r="G2" s="34" t="str">
        <f>IF(ISBLANK(F2),"",IF(ISERROR(VLOOKUP($F2,Exhibitor!$A$1:$C$1000,2,0)),"Add Exhibitor # to Exhibitor tab",VLOOKUP($F2,Exhibitor!$A$1:$C$1000,2,0)))</f>
        <v>Satish Prabhu</v>
      </c>
      <c r="H2" s="34" t="str">
        <f>IF(ISBLANK(F2),"",IF(ISERROR(VLOOKUP($F2,Exhibitor!$A$1:$C$1000,3,0)),"Add Exhibitor # to Exhibitor tab",VLOOKUP($F2,Exhibitor!$A$1:$C$1000,3,0)))</f>
        <v>Matthews</v>
      </c>
      <c r="I2" s="34" t="str">
        <f>IF(ISBLANK(F2),"",IF(ISERROR(VLOOKUP($F2,Exhibitor!$A$1:$D$1000,4,0)),"Add Exhibitor # to Exhibitor tab",VLOOKUP($F2,Exhibitor!$A$1:$D$1000,4,0)))</f>
        <v>NC</v>
      </c>
      <c r="J2" s="35" t="s">
        <v>573</v>
      </c>
      <c r="K2" s="33">
        <v>1</v>
      </c>
    </row>
    <row r="3" spans="1:11" ht="28" x14ac:dyDescent="0.15">
      <c r="A3" s="31" t="s">
        <v>42</v>
      </c>
      <c r="B3" s="3" t="s">
        <v>16</v>
      </c>
      <c r="C3" s="3">
        <v>2</v>
      </c>
      <c r="D3" s="32" t="s">
        <v>74</v>
      </c>
      <c r="E3" s="18"/>
      <c r="F3" s="33">
        <v>16</v>
      </c>
      <c r="G3" s="34" t="str">
        <f>IF(ISBLANK(F3),"",IF(ISERROR(VLOOKUP($F3,Exhibitor!$A$1:$C$1000,2,0)),"Add Exhibitor # to Exhibitor tab",VLOOKUP($F3,Exhibitor!$A$1:$C$1000,2,0)))</f>
        <v>Anne Hering</v>
      </c>
      <c r="H3" s="34" t="str">
        <f>IF(ISBLANK(F3),"",IF(ISERROR(VLOOKUP($F3,Exhibitor!$A$1:$C$1000,3,0)),"Add Exhibitor # to Exhibitor tab",VLOOKUP($F3,Exhibitor!$A$1:$C$1000,3,0)))</f>
        <v>Marion</v>
      </c>
      <c r="I3" s="34" t="str">
        <f>IF(ISBLANK(F3),"",IF(ISERROR(VLOOKUP($F3,Exhibitor!$A$1:$D$1000,4,0)),"Add Exhibitor # to Exhibitor tab",VLOOKUP($F3,Exhibitor!$A$1:$D$1000,4,0)))</f>
        <v>OH</v>
      </c>
      <c r="J3" s="35" t="s">
        <v>576</v>
      </c>
      <c r="K3" s="33">
        <v>1</v>
      </c>
    </row>
    <row r="4" spans="1:11" ht="28" x14ac:dyDescent="0.15">
      <c r="A4" s="31" t="s">
        <v>42</v>
      </c>
      <c r="B4" s="3" t="s">
        <v>16</v>
      </c>
      <c r="C4" s="3">
        <v>3</v>
      </c>
      <c r="D4" s="32" t="s">
        <v>75</v>
      </c>
      <c r="E4" s="18"/>
      <c r="F4" s="33">
        <v>195</v>
      </c>
      <c r="G4" s="34" t="s">
        <v>128</v>
      </c>
      <c r="H4" s="34" t="str">
        <f>IF(ISBLANK(F4),"",IF(ISERROR(VLOOKUP($F4,Exhibitor!$A$1:$C$1000,3,0)),"Add Exhibitor # to Exhibitor tab",VLOOKUP($F4,Exhibitor!$A$1:$C$1000,3,0)))</f>
        <v>Delavan</v>
      </c>
      <c r="I4" s="34" t="str">
        <f>IF(ISBLANK(F4),"",IF(ISERROR(VLOOKUP($F4,Exhibitor!$A$1:$D$1000,4,0)),"Add Exhibitor # to Exhibitor tab",VLOOKUP($F4,Exhibitor!$A$1:$D$1000,4,0)))</f>
        <v>WI</v>
      </c>
      <c r="J4" s="35" t="s">
        <v>577</v>
      </c>
      <c r="K4" s="33">
        <v>3</v>
      </c>
    </row>
    <row r="5" spans="1:11" ht="28" x14ac:dyDescent="0.15">
      <c r="A5" s="31" t="s">
        <v>42</v>
      </c>
      <c r="B5" s="3" t="s">
        <v>16</v>
      </c>
      <c r="C5" s="3">
        <v>4</v>
      </c>
      <c r="D5" s="32" t="s">
        <v>76</v>
      </c>
      <c r="E5" s="18"/>
      <c r="F5" s="33">
        <v>125</v>
      </c>
      <c r="G5" s="34" t="str">
        <f>IF(ISBLANK(F5),"",IF(ISERROR(VLOOKUP($F5,Exhibitor!$A$1:$C$1000,2,0)),"Add Exhibitor # to Exhibitor tab",VLOOKUP($F5,Exhibitor!$A$1:$C$1000,2,0)))</f>
        <v>Satish Prabhu</v>
      </c>
      <c r="H5" s="34" t="str">
        <f>IF(ISBLANK(F5),"",IF(ISERROR(VLOOKUP($F5,Exhibitor!$A$1:$C$1000,3,0)),"Add Exhibitor # to Exhibitor tab",VLOOKUP($F5,Exhibitor!$A$1:$C$1000,3,0)))</f>
        <v>Matthews</v>
      </c>
      <c r="I5" s="34" t="str">
        <f>IF(ISBLANK(F5),"",IF(ISERROR(VLOOKUP($F5,Exhibitor!$A$1:$D$1000,4,0)),"Add Exhibitor # to Exhibitor tab",VLOOKUP($F5,Exhibitor!$A$1:$D$1000,4,0)))</f>
        <v>NC</v>
      </c>
      <c r="J5" s="35" t="s">
        <v>572</v>
      </c>
      <c r="K5" s="33">
        <v>2</v>
      </c>
    </row>
    <row r="6" spans="1:11" ht="14" x14ac:dyDescent="0.15">
      <c r="A6" s="31" t="s">
        <v>42</v>
      </c>
      <c r="B6" s="3" t="s">
        <v>16</v>
      </c>
      <c r="C6" s="3">
        <v>5</v>
      </c>
      <c r="D6" s="32" t="s">
        <v>77</v>
      </c>
      <c r="E6" s="18"/>
      <c r="F6" s="33">
        <v>125</v>
      </c>
      <c r="G6" s="34" t="str">
        <f>IF(ISBLANK(F6),"",IF(ISERROR(VLOOKUP($F6,Exhibitor!$A$1:$C$1000,2,0)),"Add Exhibitor # to Exhibitor tab",VLOOKUP($F6,Exhibitor!$A$1:$C$1000,2,0)))</f>
        <v>Satish Prabhu</v>
      </c>
      <c r="H6" s="34" t="str">
        <f>IF(ISBLANK(F6),"",IF(ISERROR(VLOOKUP($F6,Exhibitor!$A$1:$C$1000,3,0)),"Add Exhibitor # to Exhibitor tab",VLOOKUP($F6,Exhibitor!$A$1:$C$1000,3,0)))</f>
        <v>Matthews</v>
      </c>
      <c r="I6" s="34" t="str">
        <f>IF(ISBLANK(F6),"",IF(ISERROR(VLOOKUP($F6,Exhibitor!$A$1:$D$1000,4,0)),"Add Exhibitor # to Exhibitor tab",VLOOKUP($F6,Exhibitor!$A$1:$D$1000,4,0)))</f>
        <v>NC</v>
      </c>
      <c r="J6" s="35" t="s">
        <v>544</v>
      </c>
      <c r="K6" s="33">
        <v>4</v>
      </c>
    </row>
    <row r="7" spans="1:11" ht="28" x14ac:dyDescent="0.15">
      <c r="A7" s="31" t="s">
        <v>42</v>
      </c>
      <c r="B7" s="3" t="s">
        <v>16</v>
      </c>
      <c r="C7" s="3">
        <v>6</v>
      </c>
      <c r="D7" s="32" t="s">
        <v>78</v>
      </c>
      <c r="E7" s="18"/>
      <c r="F7" s="33">
        <v>125</v>
      </c>
      <c r="G7" s="34" t="str">
        <f>IF(ISBLANK(F7),"",IF(ISERROR(VLOOKUP($F7,Exhibitor!$A$1:$C$1000,2,0)),"Add Exhibitor # to Exhibitor tab",VLOOKUP($F7,Exhibitor!$A$1:$C$1000,2,0)))</f>
        <v>Satish Prabhu</v>
      </c>
      <c r="H7" s="34" t="str">
        <f>IF(ISBLANK(F7),"",IF(ISERROR(VLOOKUP($F7,Exhibitor!$A$1:$C$1000,3,0)),"Add Exhibitor # to Exhibitor tab",VLOOKUP($F7,Exhibitor!$A$1:$C$1000,3,0)))</f>
        <v>Matthews</v>
      </c>
      <c r="I7" s="34" t="str">
        <f>IF(ISBLANK(F7),"",IF(ISERROR(VLOOKUP($F7,Exhibitor!$A$1:$D$1000,4,0)),"Add Exhibitor # to Exhibitor tab",VLOOKUP($F7,Exhibitor!$A$1:$D$1000,4,0)))</f>
        <v>NC</v>
      </c>
      <c r="J7" s="35" t="s">
        <v>571</v>
      </c>
      <c r="K7" s="33">
        <v>1</v>
      </c>
    </row>
    <row r="8" spans="1:11" ht="14" x14ac:dyDescent="0.15">
      <c r="A8" s="31" t="s">
        <v>42</v>
      </c>
      <c r="B8" s="3" t="s">
        <v>16</v>
      </c>
      <c r="C8" s="3">
        <v>7</v>
      </c>
      <c r="D8" s="32" t="s">
        <v>79</v>
      </c>
      <c r="E8" s="18"/>
      <c r="F8" s="33"/>
      <c r="G8" s="34" t="str">
        <f>IF(ISBLANK(F8),"",IF(ISERROR(VLOOKUP($F8,Exhibitor!$A$1:$C$1000,2,0)),"Add Exhibitor # to Exhibitor tab",VLOOKUP($F8,Exhibitor!$A$1:$C$1000,2,0)))</f>
        <v/>
      </c>
      <c r="H8" s="34" t="str">
        <f>IF(ISBLANK(F8),"",IF(ISERROR(VLOOKUP($F8,Exhibitor!$A$1:$C$1000,3,0)),"Add Exhibitor # to Exhibitor tab",VLOOKUP($F8,Exhibitor!$A$1:$C$1000,3,0)))</f>
        <v/>
      </c>
      <c r="I8" s="34" t="str">
        <f>IF(ISBLANK(F8),"",IF(ISERROR(VLOOKUP($F8,Exhibitor!$A$1:$D$1000,4,0)),"Add Exhibitor # to Exhibitor tab",VLOOKUP($F8,Exhibitor!$A$1:$D$1000,4,0)))</f>
        <v/>
      </c>
      <c r="J8" s="35"/>
      <c r="K8" s="33">
        <v>0</v>
      </c>
    </row>
    <row r="9" spans="1:11" ht="14" x14ac:dyDescent="0.15">
      <c r="A9" s="31" t="s">
        <v>42</v>
      </c>
      <c r="B9" s="3" t="s">
        <v>16</v>
      </c>
      <c r="C9" s="3">
        <v>8</v>
      </c>
      <c r="D9" s="32" t="s">
        <v>80</v>
      </c>
      <c r="E9" s="18"/>
      <c r="F9" s="33">
        <v>125</v>
      </c>
      <c r="G9" s="34" t="str">
        <f>IF(ISBLANK(F9),"",IF(ISERROR(VLOOKUP($F9,Exhibitor!$A$1:$C$1000,2,0)),"Add Exhibitor # to Exhibitor tab",VLOOKUP($F9,Exhibitor!$A$1:$C$1000,2,0)))</f>
        <v>Satish Prabhu</v>
      </c>
      <c r="H9" s="34" t="str">
        <f>IF(ISBLANK(F9),"",IF(ISERROR(VLOOKUP($F9,Exhibitor!$A$1:$C$1000,3,0)),"Add Exhibitor # to Exhibitor tab",VLOOKUP($F9,Exhibitor!$A$1:$C$1000,3,0)))</f>
        <v>Matthews</v>
      </c>
      <c r="I9" s="34" t="str">
        <f>IF(ISBLANK(F9),"",IF(ISERROR(VLOOKUP($F9,Exhibitor!$A$1:$D$1000,4,0)),"Add Exhibitor # to Exhibitor tab",VLOOKUP($F9,Exhibitor!$A$1:$D$1000,4,0)))</f>
        <v>NC</v>
      </c>
      <c r="J9" s="35" t="s">
        <v>568</v>
      </c>
      <c r="K9" s="33">
        <v>1</v>
      </c>
    </row>
    <row r="10" spans="1:11" ht="14" x14ac:dyDescent="0.15">
      <c r="A10" s="31" t="s">
        <v>42</v>
      </c>
      <c r="B10" s="3" t="s">
        <v>16</v>
      </c>
      <c r="C10" s="3">
        <v>9</v>
      </c>
      <c r="D10" s="32" t="s">
        <v>81</v>
      </c>
      <c r="E10" s="18"/>
      <c r="F10" s="33"/>
      <c r="G10" s="34" t="str">
        <f>IF(ISBLANK(F10),"",IF(ISERROR(VLOOKUP($F10,Exhibitor!$A$1:$C$1000,2,0)),"Add Exhibitor # to Exhibitor tab",VLOOKUP($F10,Exhibitor!$A$1:$C$1000,2,0)))</f>
        <v/>
      </c>
      <c r="H10" s="34" t="str">
        <f>IF(ISBLANK(F10),"",IF(ISERROR(VLOOKUP($F10,Exhibitor!$A$1:$C$1000,3,0)),"Add Exhibitor # to Exhibitor tab",VLOOKUP($F10,Exhibitor!$A$1:$C$1000,3,0)))</f>
        <v/>
      </c>
      <c r="I10" s="34" t="str">
        <f>IF(ISBLANK(F10),"",IF(ISERROR(VLOOKUP($F10,Exhibitor!$A$1:$D$1000,4,0)),"Add Exhibitor # to Exhibitor tab",VLOOKUP($F10,Exhibitor!$A$1:$D$1000,4,0)))</f>
        <v/>
      </c>
      <c r="J10" s="35"/>
      <c r="K10" s="33">
        <v>3</v>
      </c>
    </row>
    <row r="11" spans="1:11" ht="28" x14ac:dyDescent="0.15">
      <c r="A11" s="31" t="s">
        <v>42</v>
      </c>
      <c r="B11" s="3" t="s">
        <v>16</v>
      </c>
      <c r="C11" s="3">
        <v>10</v>
      </c>
      <c r="D11" s="32" t="s">
        <v>82</v>
      </c>
      <c r="E11" s="18"/>
      <c r="F11" s="33">
        <v>125</v>
      </c>
      <c r="G11" s="34" t="str">
        <f>IF(ISBLANK(F11),"",IF(ISERROR(VLOOKUP($F11,Exhibitor!$A$1:$C$1000,2,0)),"Add Exhibitor # to Exhibitor tab",VLOOKUP($F11,Exhibitor!$A$1:$C$1000,2,0)))</f>
        <v>Satish Prabhu</v>
      </c>
      <c r="H11" s="34" t="str">
        <f>IF(ISBLANK(F11),"",IF(ISERROR(VLOOKUP($F11,Exhibitor!$A$1:$C$1000,3,0)),"Add Exhibitor # to Exhibitor tab",VLOOKUP($F11,Exhibitor!$A$1:$C$1000,3,0)))</f>
        <v>Matthews</v>
      </c>
      <c r="I11" s="34" t="str">
        <f>IF(ISBLANK(F11),"",IF(ISERROR(VLOOKUP($F11,Exhibitor!$A$1:$D$1000,4,0)),"Add Exhibitor # to Exhibitor tab",VLOOKUP($F11,Exhibitor!$A$1:$D$1000,4,0)))</f>
        <v>NC</v>
      </c>
      <c r="J11" s="35" t="s">
        <v>570</v>
      </c>
      <c r="K11" s="33">
        <v>1</v>
      </c>
    </row>
    <row r="12" spans="1:11" ht="42" x14ac:dyDescent="0.15">
      <c r="A12" s="31" t="s">
        <v>42</v>
      </c>
      <c r="B12" s="3" t="s">
        <v>16</v>
      </c>
      <c r="C12" s="3">
        <v>11</v>
      </c>
      <c r="D12" s="32" t="s">
        <v>83</v>
      </c>
      <c r="E12" s="18"/>
      <c r="F12" s="33">
        <v>125</v>
      </c>
      <c r="G12" s="34" t="str">
        <f>IF(ISBLANK(F12),"",IF(ISERROR(VLOOKUP($F12,Exhibitor!$A$1:$C$1000,2,0)),"Add Exhibitor # to Exhibitor tab",VLOOKUP($F12,Exhibitor!$A$1:$C$1000,2,0)))</f>
        <v>Satish Prabhu</v>
      </c>
      <c r="H12" s="34" t="str">
        <f>IF(ISBLANK(F12),"",IF(ISERROR(VLOOKUP($F12,Exhibitor!$A$1:$C$1000,3,0)),"Add Exhibitor # to Exhibitor tab",VLOOKUP($F12,Exhibitor!$A$1:$C$1000,3,0)))</f>
        <v>Matthews</v>
      </c>
      <c r="I12" s="34" t="str">
        <f>IF(ISBLANK(F12),"",IF(ISERROR(VLOOKUP($F12,Exhibitor!$A$1:$D$1000,4,0)),"Add Exhibitor # to Exhibitor tab",VLOOKUP($F12,Exhibitor!$A$1:$D$1000,4,0)))</f>
        <v>NC</v>
      </c>
      <c r="J12" s="35" t="s">
        <v>569</v>
      </c>
      <c r="K12" s="33">
        <v>1</v>
      </c>
    </row>
    <row r="13" spans="1:11" ht="28" x14ac:dyDescent="0.15">
      <c r="A13" s="31" t="s">
        <v>42</v>
      </c>
      <c r="B13" s="3" t="s">
        <v>16</v>
      </c>
      <c r="C13" s="3">
        <v>12</v>
      </c>
      <c r="D13" s="32" t="s">
        <v>84</v>
      </c>
      <c r="E13" s="18"/>
      <c r="F13" s="33"/>
      <c r="G13" s="34" t="str">
        <f>IF(ISBLANK(F13),"",IF(ISERROR(VLOOKUP($F13,Exhibitor!$A$1:$C$1000,2,0)),"Add Exhibitor # to Exhibitor tab",VLOOKUP($F13,Exhibitor!$A$1:$C$1000,2,0)))</f>
        <v/>
      </c>
      <c r="H13" s="34" t="str">
        <f>IF(ISBLANK(F13),"",IF(ISERROR(VLOOKUP($F13,Exhibitor!$A$1:$C$1000,3,0)),"Add Exhibitor # to Exhibitor tab",VLOOKUP($F13,Exhibitor!$A$1:$C$1000,3,0)))</f>
        <v/>
      </c>
      <c r="I13" s="34" t="str">
        <f>IF(ISBLANK(F13),"",IF(ISERROR(VLOOKUP($F13,Exhibitor!$A$1:$D$1000,4,0)),"Add Exhibitor # to Exhibitor tab",VLOOKUP($F13,Exhibitor!$A$1:$D$1000,4,0)))</f>
        <v/>
      </c>
      <c r="J13" s="35"/>
      <c r="K13" s="33">
        <v>0</v>
      </c>
    </row>
    <row r="14" spans="1:11" ht="14" x14ac:dyDescent="0.15">
      <c r="A14" s="31" t="s">
        <v>42</v>
      </c>
      <c r="B14" s="3" t="s">
        <v>16</v>
      </c>
      <c r="C14" s="3">
        <v>13</v>
      </c>
      <c r="D14" s="32" t="s">
        <v>85</v>
      </c>
      <c r="E14" s="18"/>
      <c r="F14" s="33"/>
      <c r="G14" s="34" t="str">
        <f>IF(ISBLANK(F14),"",IF(ISERROR(VLOOKUP($F14,Exhibitor!$A$1:$C$1000,2,0)),"Add Exhibitor # to Exhibitor tab",VLOOKUP($F14,Exhibitor!$A$1:$C$1000,2,0)))</f>
        <v/>
      </c>
      <c r="H14" s="34" t="str">
        <f>IF(ISBLANK(F14),"",IF(ISERROR(VLOOKUP($F14,Exhibitor!$A$1:$C$1000,3,0)),"Add Exhibitor # to Exhibitor tab",VLOOKUP($F14,Exhibitor!$A$1:$C$1000,3,0)))</f>
        <v/>
      </c>
      <c r="I14" s="34" t="str">
        <f>IF(ISBLANK(F14),"",IF(ISERROR(VLOOKUP($F14,Exhibitor!$A$1:$D$1000,4,0)),"Add Exhibitor # to Exhibitor tab",VLOOKUP($F14,Exhibitor!$A$1:$D$1000,4,0)))</f>
        <v/>
      </c>
      <c r="J14" s="35"/>
      <c r="K14" s="33">
        <v>0</v>
      </c>
    </row>
    <row r="15" spans="1:11" ht="14" x14ac:dyDescent="0.15">
      <c r="A15" s="31" t="s">
        <v>42</v>
      </c>
      <c r="B15" s="3" t="s">
        <v>16</v>
      </c>
      <c r="C15" s="3">
        <v>14</v>
      </c>
      <c r="D15" s="32" t="s">
        <v>86</v>
      </c>
      <c r="E15" s="18"/>
      <c r="F15" s="33"/>
      <c r="G15" s="34" t="str">
        <f>IF(ISBLANK(F15),"",IF(ISERROR(VLOOKUP($F15,Exhibitor!$A$1:$C$1000,2,0)),"Add Exhibitor # to Exhibitor tab",VLOOKUP($F15,Exhibitor!$A$1:$C$1000,2,0)))</f>
        <v/>
      </c>
      <c r="H15" s="34" t="str">
        <f>IF(ISBLANK(F15),"",IF(ISERROR(VLOOKUP($F15,Exhibitor!$A$1:$C$1000,3,0)),"Add Exhibitor # to Exhibitor tab",VLOOKUP($F15,Exhibitor!$A$1:$C$1000,3,0)))</f>
        <v/>
      </c>
      <c r="I15" s="34" t="str">
        <f>IF(ISBLANK(F15),"",IF(ISERROR(VLOOKUP($F15,Exhibitor!$A$1:$D$1000,4,0)),"Add Exhibitor # to Exhibitor tab",VLOOKUP($F15,Exhibitor!$A$1:$D$1000,4,0)))</f>
        <v/>
      </c>
      <c r="J15" s="35"/>
      <c r="K15" s="33">
        <v>0</v>
      </c>
    </row>
    <row r="16" spans="1:11" ht="28" x14ac:dyDescent="0.15">
      <c r="A16" s="31" t="s">
        <v>42</v>
      </c>
      <c r="B16" s="3" t="s">
        <v>16</v>
      </c>
      <c r="C16" s="3">
        <v>15</v>
      </c>
      <c r="D16" s="32" t="s">
        <v>87</v>
      </c>
      <c r="E16" s="18"/>
      <c r="F16" s="33">
        <v>45</v>
      </c>
      <c r="G16" s="34" t="str">
        <f>IF(ISBLANK(F16),"",IF(ISERROR(VLOOKUP($F16,Exhibitor!$A$1:$C$1000,2,0)),"Add Exhibitor # to Exhibitor tab",VLOOKUP($F16,Exhibitor!$A$1:$C$1000,2,0)))</f>
        <v>Elton Smith</v>
      </c>
      <c r="H16" s="34" t="str">
        <f>IF(ISBLANK(F16),"",IF(ISERROR(VLOOKUP($F16,Exhibitor!$A$1:$C$1000,3,0)),"Add Exhibitor # to Exhibitor tab",VLOOKUP($F16,Exhibitor!$A$1:$C$1000,3,0)))</f>
        <v>Delaware</v>
      </c>
      <c r="I16" s="34" t="str">
        <f>IF(ISBLANK(F16),"",IF(ISERROR(VLOOKUP($F16,Exhibitor!$A$1:$D$1000,4,0)),"Add Exhibitor # to Exhibitor tab",VLOOKUP($F16,Exhibitor!$A$1:$D$1000,4,0)))</f>
        <v>OH</v>
      </c>
      <c r="J16" s="35" t="s">
        <v>574</v>
      </c>
      <c r="K16" s="33">
        <v>1</v>
      </c>
    </row>
    <row r="17" spans="1:11" ht="42" x14ac:dyDescent="0.15">
      <c r="A17" s="31" t="s">
        <v>42</v>
      </c>
      <c r="B17" s="3" t="s">
        <v>16</v>
      </c>
      <c r="C17" s="3">
        <v>16</v>
      </c>
      <c r="D17" s="32" t="s">
        <v>88</v>
      </c>
      <c r="E17" s="18"/>
      <c r="F17" s="33">
        <v>45</v>
      </c>
      <c r="G17" s="34" t="str">
        <f>IF(ISBLANK(F17),"",IF(ISERROR(VLOOKUP($F17,Exhibitor!$A$1:$C$1000,2,0)),"Add Exhibitor # to Exhibitor tab",VLOOKUP($F17,Exhibitor!$A$1:$C$1000,2,0)))</f>
        <v>Elton Smith</v>
      </c>
      <c r="H17" s="34" t="str">
        <f>IF(ISBLANK(F17),"",IF(ISERROR(VLOOKUP($F17,Exhibitor!$A$1:$C$1000,3,0)),"Add Exhibitor # to Exhibitor tab",VLOOKUP($F17,Exhibitor!$A$1:$C$1000,3,0)))</f>
        <v>Delaware</v>
      </c>
      <c r="I17" s="34" t="str">
        <f>IF(ISBLANK(F17),"",IF(ISERROR(VLOOKUP($F17,Exhibitor!$A$1:$D$1000,4,0)),"Add Exhibitor # to Exhibitor tab",VLOOKUP($F17,Exhibitor!$A$1:$D$1000,4,0)))</f>
        <v>OH</v>
      </c>
      <c r="J17" s="35" t="s">
        <v>567</v>
      </c>
      <c r="K17" s="33">
        <v>1</v>
      </c>
    </row>
    <row r="18" spans="1:11" ht="28" x14ac:dyDescent="0.15">
      <c r="A18" s="31" t="s">
        <v>42</v>
      </c>
      <c r="B18" s="3" t="s">
        <v>16</v>
      </c>
      <c r="C18" s="3">
        <v>17</v>
      </c>
      <c r="D18" s="32" t="s">
        <v>89</v>
      </c>
      <c r="E18" s="18"/>
      <c r="F18" s="33">
        <v>125</v>
      </c>
      <c r="G18" s="34" t="str">
        <f>IF(ISBLANK(F18),"",IF(ISERROR(VLOOKUP($F18,Exhibitor!$A$1:$C$1000,2,0)),"Add Exhibitor # to Exhibitor tab",VLOOKUP($F18,Exhibitor!$A$1:$C$1000,2,0)))</f>
        <v>Satish Prabhu</v>
      </c>
      <c r="H18" s="34" t="str">
        <f>IF(ISBLANK(F18),"",IF(ISERROR(VLOOKUP($F18,Exhibitor!$A$1:$C$1000,3,0)),"Add Exhibitor # to Exhibitor tab",VLOOKUP($F18,Exhibitor!$A$1:$C$1000,3,0)))</f>
        <v>Matthews</v>
      </c>
      <c r="I18" s="34" t="str">
        <f>IF(ISBLANK(F18),"",IF(ISERROR(VLOOKUP($F18,Exhibitor!$A$1:$D$1000,4,0)),"Add Exhibitor # to Exhibitor tab",VLOOKUP($F18,Exhibitor!$A$1:$D$1000,4,0)))</f>
        <v>NC</v>
      </c>
      <c r="J18" s="35" t="s">
        <v>555</v>
      </c>
      <c r="K18" s="33">
        <v>1</v>
      </c>
    </row>
    <row r="19" spans="1:11" ht="28" x14ac:dyDescent="0.15">
      <c r="A19" s="25"/>
      <c r="B19" s="15"/>
      <c r="C19" s="15"/>
      <c r="D19" s="16" t="s">
        <v>105</v>
      </c>
      <c r="E19" s="29"/>
      <c r="F19" s="23">
        <v>80</v>
      </c>
      <c r="G19" s="26" t="str">
        <f>IF(ISBLANK(F19),"",IF(ISERROR(VLOOKUP($F19,Exhibitor!$A$1:$C$1000,2,0)),"Add Exhibitor # to Exhibitor tab",VLOOKUP($F19,Exhibitor!$A$1:$C$1000,2,0)))</f>
        <v>Joseph Bergs</v>
      </c>
      <c r="H19" s="26" t="str">
        <f>IF(ISBLANK(F19),"",IF(ISERROR(VLOOKUP($F19,Exhibitor!$A$1:$C$1000,3,0)),"Add Exhibitor # to Exhibitor tab",VLOOKUP($F19,Exhibitor!$A$1:$C$1000,3,0)))</f>
        <v>Union Grove</v>
      </c>
      <c r="I19" s="26" t="str">
        <f>IF(ISBLANK(F19),"",IF(ISERROR(VLOOKUP($F19,Exhibitor!$A$1:$D$1000,4,0)),"Add Exhibitor # to Exhibitor tab",VLOOKUP($F19,Exhibitor!$A$1:$D$1000,4,0)))</f>
        <v>WI</v>
      </c>
      <c r="J19" s="17" t="s">
        <v>549</v>
      </c>
      <c r="K19" s="23"/>
    </row>
    <row r="20" spans="1:11" ht="14" x14ac:dyDescent="0.15">
      <c r="A20" s="36" t="s">
        <v>42</v>
      </c>
      <c r="B20" s="37" t="s">
        <v>33</v>
      </c>
      <c r="C20" s="37">
        <v>19</v>
      </c>
      <c r="D20" s="38" t="s">
        <v>48</v>
      </c>
      <c r="E20" s="39" t="s">
        <v>446</v>
      </c>
      <c r="F20" s="40">
        <v>195</v>
      </c>
      <c r="G20" s="41" t="str">
        <f>IF(ISBLANK(F20),"",IF(ISERROR(VLOOKUP($F20,Exhibitor!$A$1:$C$1000,2,0)),"Add Exhibitor # to Exhibitor tab",VLOOKUP($F20,Exhibitor!$A$1:$C$1000,2,0)))</f>
        <v>Doug Amon</v>
      </c>
      <c r="H20" s="41" t="str">
        <f>IF(ISBLANK(F20),"",IF(ISERROR(VLOOKUP($F20,Exhibitor!$A$1:$C$1000,3,0)),"Add Exhibitor # to Exhibitor tab",VLOOKUP($F20,Exhibitor!$A$1:$C$1000,3,0)))</f>
        <v>Delavan</v>
      </c>
      <c r="I20" s="41" t="str">
        <f>IF(ISBLANK(F20),"",IF(ISERROR(VLOOKUP($F20,Exhibitor!$A$1:$D$1000,4,0)),"Add Exhibitor # to Exhibitor tab",VLOOKUP($F20,Exhibitor!$A$1:$D$1000,4,0)))</f>
        <v>WI</v>
      </c>
      <c r="J20" s="42" t="s">
        <v>537</v>
      </c>
      <c r="K20" s="40">
        <v>1</v>
      </c>
    </row>
    <row r="21" spans="1:11" ht="14" x14ac:dyDescent="0.15">
      <c r="A21" s="36" t="s">
        <v>42</v>
      </c>
      <c r="B21" s="37" t="s">
        <v>33</v>
      </c>
      <c r="C21" s="37">
        <v>20</v>
      </c>
      <c r="D21" s="38" t="s">
        <v>53</v>
      </c>
      <c r="E21" s="39" t="s">
        <v>446</v>
      </c>
      <c r="F21" s="40">
        <v>104</v>
      </c>
      <c r="G21" s="41" t="str">
        <f>IF(ISBLANK(F21),"",IF(ISERROR(VLOOKUP($F21,Exhibitor!$A$1:$C$1000,2,0)),"Add Exhibitor # to Exhibitor tab",VLOOKUP($F21,Exhibitor!$A$1:$C$1000,2,0)))</f>
        <v>Mark Kaplenski</v>
      </c>
      <c r="H21" s="41" t="str">
        <f>IF(ISBLANK(F21),"",IF(ISERROR(VLOOKUP($F21,Exhibitor!$A$1:$C$1000,3,0)),"Add Exhibitor # to Exhibitor tab",VLOOKUP($F21,Exhibitor!$A$1:$C$1000,3,0)))</f>
        <v>Bay City</v>
      </c>
      <c r="I21" s="41" t="str">
        <f>IF(ISBLANK(F21),"",IF(ISERROR(VLOOKUP($F21,Exhibitor!$A$1:$D$1000,4,0)),"Add Exhibitor # to Exhibitor tab",VLOOKUP($F21,Exhibitor!$A$1:$D$1000,4,0)))</f>
        <v>MI</v>
      </c>
      <c r="J21" s="42" t="s">
        <v>556</v>
      </c>
      <c r="K21" s="40">
        <v>1</v>
      </c>
    </row>
    <row r="22" spans="1:11" ht="14" x14ac:dyDescent="0.15">
      <c r="A22" s="36" t="s">
        <v>42</v>
      </c>
      <c r="B22" s="37" t="s">
        <v>33</v>
      </c>
      <c r="C22" s="37">
        <v>21</v>
      </c>
      <c r="D22" s="38" t="s">
        <v>54</v>
      </c>
      <c r="E22" s="39" t="s">
        <v>446</v>
      </c>
      <c r="F22" s="40">
        <v>195</v>
      </c>
      <c r="G22" s="41" t="str">
        <f>IF(ISBLANK(F22),"",IF(ISERROR(VLOOKUP($F22,Exhibitor!$A$1:$C$1000,2,0)),"Add Exhibitor # to Exhibitor tab",VLOOKUP($F22,Exhibitor!$A$1:$C$1000,2,0)))</f>
        <v>Doug Amon</v>
      </c>
      <c r="H22" s="41" t="str">
        <f>IF(ISBLANK(F22),"",IF(ISERROR(VLOOKUP($F22,Exhibitor!$A$1:$C$1000,3,0)),"Add Exhibitor # to Exhibitor tab",VLOOKUP($F22,Exhibitor!$A$1:$C$1000,3,0)))</f>
        <v>Delavan</v>
      </c>
      <c r="I22" s="41" t="str">
        <f>IF(ISBLANK(F22),"",IF(ISERROR(VLOOKUP($F22,Exhibitor!$A$1:$D$1000,4,0)),"Add Exhibitor # to Exhibitor tab",VLOOKUP($F22,Exhibitor!$A$1:$D$1000,4,0)))</f>
        <v>WI</v>
      </c>
      <c r="J22" s="42" t="s">
        <v>537</v>
      </c>
      <c r="K22" s="40">
        <v>2</v>
      </c>
    </row>
    <row r="23" spans="1:11" ht="14" x14ac:dyDescent="0.15">
      <c r="A23" s="36" t="s">
        <v>42</v>
      </c>
      <c r="B23" s="37" t="s">
        <v>33</v>
      </c>
      <c r="C23" s="37">
        <v>22</v>
      </c>
      <c r="D23" s="38" t="s">
        <v>55</v>
      </c>
      <c r="E23" s="39" t="s">
        <v>446</v>
      </c>
      <c r="F23" s="40">
        <v>102</v>
      </c>
      <c r="G23" s="41" t="str">
        <f>IF(ISBLANK(F23),"",IF(ISERROR(VLOOKUP($F23,Exhibitor!$A$1:$C$1000,2,0)),"Add Exhibitor # to Exhibitor tab",VLOOKUP($F23,Exhibitor!$A$1:$C$1000,2,0)))</f>
        <v>Gretchen Humphrey</v>
      </c>
      <c r="H23" s="41" t="str">
        <f>IF(ISBLANK(F23),"",IF(ISERROR(VLOOKUP($F23,Exhibitor!$A$1:$C$1000,3,0)),"Add Exhibitor # to Exhibitor tab",VLOOKUP($F23,Exhibitor!$A$1:$C$1000,3,0)))</f>
        <v>Tigard</v>
      </c>
      <c r="I23" s="41" t="str">
        <f>IF(ISBLANK(F23),"",IF(ISERROR(VLOOKUP($F23,Exhibitor!$A$1:$D$1000,4,0)),"Add Exhibitor # to Exhibitor tab",VLOOKUP($F23,Exhibitor!$A$1:$D$1000,4,0)))</f>
        <v>OR</v>
      </c>
      <c r="J23" t="s">
        <v>564</v>
      </c>
      <c r="K23" s="40">
        <v>3</v>
      </c>
    </row>
    <row r="24" spans="1:11" ht="14" x14ac:dyDescent="0.15">
      <c r="A24" s="36" t="s">
        <v>42</v>
      </c>
      <c r="B24" s="37" t="s">
        <v>33</v>
      </c>
      <c r="C24" s="37">
        <v>23</v>
      </c>
      <c r="D24" s="38" t="s">
        <v>56</v>
      </c>
      <c r="E24" s="39" t="s">
        <v>446</v>
      </c>
      <c r="F24" s="40">
        <v>73</v>
      </c>
      <c r="G24" s="41" t="str">
        <f>IF(ISBLANK(F24),"",IF(ISERROR(VLOOKUP($F24,Exhibitor!$A$1:$C$1000,2,0)),"Add Exhibitor # to Exhibitor tab",VLOOKUP($F24,Exhibitor!$A$1:$C$1000,2,0)))</f>
        <v>Bill Kozemchak</v>
      </c>
      <c r="H24" s="41" t="str">
        <f>IF(ISBLANK(F24),"",IF(ISERROR(VLOOKUP($F24,Exhibitor!$A$1:$C$1000,3,0)),"Add Exhibitor # to Exhibitor tab",VLOOKUP($F24,Exhibitor!$A$1:$C$1000,3,0)))</f>
        <v>Levittown</v>
      </c>
      <c r="I24" s="41" t="str">
        <f>IF(ISBLANK(F24),"",IF(ISERROR(VLOOKUP($F24,Exhibitor!$A$1:$D$1000,4,0)),"Add Exhibitor # to Exhibitor tab",VLOOKUP($F24,Exhibitor!$A$1:$D$1000,4,0)))</f>
        <v>PA</v>
      </c>
      <c r="J24" s="42" t="s">
        <v>557</v>
      </c>
      <c r="K24" s="40">
        <v>1</v>
      </c>
    </row>
    <row r="25" spans="1:11" ht="14" x14ac:dyDescent="0.15">
      <c r="A25" s="36" t="s">
        <v>42</v>
      </c>
      <c r="B25" s="37" t="s">
        <v>33</v>
      </c>
      <c r="C25" s="37">
        <v>24</v>
      </c>
      <c r="D25" s="38" t="s">
        <v>57</v>
      </c>
      <c r="E25" s="39" t="s">
        <v>446</v>
      </c>
      <c r="F25" s="40">
        <v>45</v>
      </c>
      <c r="G25" s="41" t="str">
        <f>IF(ISBLANK(F25),"",IF(ISERROR(VLOOKUP($F25,Exhibitor!$A$1:$C$1000,2,0)),"Add Exhibitor # to Exhibitor tab",VLOOKUP($F25,Exhibitor!$A$1:$C$1000,2,0)))</f>
        <v>Elton Smith</v>
      </c>
      <c r="H25" s="41" t="str">
        <f>IF(ISBLANK(F25),"",IF(ISERROR(VLOOKUP($F25,Exhibitor!$A$1:$C$1000,3,0)),"Add Exhibitor # to Exhibitor tab",VLOOKUP($F25,Exhibitor!$A$1:$C$1000,3,0)))</f>
        <v>Delaware</v>
      </c>
      <c r="I25" s="41" t="str">
        <f>IF(ISBLANK(F25),"",IF(ISERROR(VLOOKUP($F25,Exhibitor!$A$1:$D$1000,4,0)),"Add Exhibitor # to Exhibitor tab",VLOOKUP($F25,Exhibitor!$A$1:$D$1000,4,0)))</f>
        <v>OH</v>
      </c>
      <c r="J25" s="42" t="s">
        <v>525</v>
      </c>
      <c r="K25" s="40">
        <v>3</v>
      </c>
    </row>
    <row r="26" spans="1:11" ht="14" x14ac:dyDescent="0.15">
      <c r="A26" s="36" t="s">
        <v>42</v>
      </c>
      <c r="B26" s="37" t="s">
        <v>33</v>
      </c>
      <c r="C26" s="37">
        <v>25</v>
      </c>
      <c r="D26" s="38" t="s">
        <v>58</v>
      </c>
      <c r="E26" s="39" t="s">
        <v>446</v>
      </c>
      <c r="F26" s="40">
        <v>80</v>
      </c>
      <c r="G26" s="41" t="str">
        <f>IF(ISBLANK(F26),"",IF(ISERROR(VLOOKUP($F26,Exhibitor!$A$1:$C$1000,2,0)),"Add Exhibitor # to Exhibitor tab",VLOOKUP($F26,Exhibitor!$A$1:$C$1000,2,0)))</f>
        <v>Joseph Bergs</v>
      </c>
      <c r="H26" s="41" t="str">
        <f>IF(ISBLANK(F26),"",IF(ISERROR(VLOOKUP($F26,Exhibitor!$A$1:$C$1000,3,0)),"Add Exhibitor # to Exhibitor tab",VLOOKUP($F26,Exhibitor!$A$1:$C$1000,3,0)))</f>
        <v>Union Grove</v>
      </c>
      <c r="I26" s="41" t="str">
        <f>IF(ISBLANK(F26),"",IF(ISERROR(VLOOKUP($F26,Exhibitor!$A$1:$D$1000,4,0)),"Add Exhibitor # to Exhibitor tab",VLOOKUP($F26,Exhibitor!$A$1:$D$1000,4,0)))</f>
        <v>WI</v>
      </c>
      <c r="J26" s="42" t="s">
        <v>552</v>
      </c>
      <c r="K26" s="40">
        <v>3</v>
      </c>
    </row>
    <row r="27" spans="1:11" ht="14" x14ac:dyDescent="0.15">
      <c r="A27" s="36" t="s">
        <v>42</v>
      </c>
      <c r="B27" s="37" t="s">
        <v>33</v>
      </c>
      <c r="C27" s="37">
        <v>26</v>
      </c>
      <c r="D27" s="38" t="s">
        <v>59</v>
      </c>
      <c r="E27" s="39" t="s">
        <v>446</v>
      </c>
      <c r="F27" s="40">
        <v>73</v>
      </c>
      <c r="G27" s="41" t="str">
        <f>IF(ISBLANK(F27),"",IF(ISERROR(VLOOKUP($F27,Exhibitor!$A$1:$C$1000,2,0)),"Add Exhibitor # to Exhibitor tab",VLOOKUP($F27,Exhibitor!$A$1:$C$1000,2,0)))</f>
        <v>Bill Kozemchak</v>
      </c>
      <c r="H27" s="41" t="str">
        <f>IF(ISBLANK(F27),"",IF(ISERROR(VLOOKUP($F27,Exhibitor!$A$1:$C$1000,3,0)),"Add Exhibitor # to Exhibitor tab",VLOOKUP($F27,Exhibitor!$A$1:$C$1000,3,0)))</f>
        <v>Levittown</v>
      </c>
      <c r="I27" s="41" t="str">
        <f>IF(ISBLANK(F27),"",IF(ISERROR(VLOOKUP($F27,Exhibitor!$A$1:$D$1000,4,0)),"Add Exhibitor # to Exhibitor tab",VLOOKUP($F27,Exhibitor!$A$1:$D$1000,4,0)))</f>
        <v>PA</v>
      </c>
      <c r="J27" s="42" t="s">
        <v>554</v>
      </c>
      <c r="K27" s="40">
        <v>3</v>
      </c>
    </row>
    <row r="28" spans="1:11" ht="14" x14ac:dyDescent="0.15">
      <c r="A28" s="36" t="s">
        <v>42</v>
      </c>
      <c r="B28" s="37" t="s">
        <v>33</v>
      </c>
      <c r="C28" s="37">
        <v>27</v>
      </c>
      <c r="D28" s="38" t="s">
        <v>60</v>
      </c>
      <c r="E28" s="39" t="s">
        <v>446</v>
      </c>
      <c r="F28" s="40">
        <v>1</v>
      </c>
      <c r="G28" s="41" t="str">
        <f>IF(ISBLANK(F28),"",IF(ISERROR(VLOOKUP($F28,Exhibitor!$A$1:$C$1000,2,0)),"Add Exhibitor # to Exhibitor tab",VLOOKUP($F28,Exhibitor!$A$1:$C$1000,2,0)))</f>
        <v>Diane Sommers</v>
      </c>
      <c r="H28" s="41" t="str">
        <f>IF(ISBLANK(F28),"",IF(ISERROR(VLOOKUP($F28,Exhibitor!$A$1:$C$1000,3,0)),"Add Exhibitor # to Exhibitor tab",VLOOKUP($F28,Exhibitor!$A$1:$C$1000,3,0)))</f>
        <v>Colgate</v>
      </c>
      <c r="I28" s="41" t="str">
        <f>IF(ISBLANK(F28),"",IF(ISERROR(VLOOKUP($F28,Exhibitor!$A$1:$D$1000,4,0)),"Add Exhibitor # to Exhibitor tab",VLOOKUP($F28,Exhibitor!$A$1:$D$1000,4,0)))</f>
        <v>WI</v>
      </c>
      <c r="J28" s="42" t="s">
        <v>551</v>
      </c>
      <c r="K28" s="40">
        <v>5</v>
      </c>
    </row>
    <row r="29" spans="1:11" ht="14" x14ac:dyDescent="0.15">
      <c r="A29" s="36" t="s">
        <v>42</v>
      </c>
      <c r="B29" s="37" t="s">
        <v>33</v>
      </c>
      <c r="C29" s="37">
        <v>28</v>
      </c>
      <c r="D29" s="38" t="s">
        <v>61</v>
      </c>
      <c r="E29" s="39" t="s">
        <v>446</v>
      </c>
      <c r="F29" s="40">
        <v>80</v>
      </c>
      <c r="G29" s="41" t="str">
        <f>IF(ISBLANK(F29),"",IF(ISERROR(VLOOKUP($F29,Exhibitor!$A$1:$C$1000,2,0)),"Add Exhibitor # to Exhibitor tab",VLOOKUP($F29,Exhibitor!$A$1:$C$1000,2,0)))</f>
        <v>Joseph Bergs</v>
      </c>
      <c r="H29" s="41" t="str">
        <f>IF(ISBLANK(F29),"",IF(ISERROR(VLOOKUP($F29,Exhibitor!$A$1:$C$1000,3,0)),"Add Exhibitor # to Exhibitor tab",VLOOKUP($F29,Exhibitor!$A$1:$C$1000,3,0)))</f>
        <v>Union Grove</v>
      </c>
      <c r="I29" s="41" t="str">
        <f>IF(ISBLANK(F29),"",IF(ISERROR(VLOOKUP($F29,Exhibitor!$A$1:$D$1000,4,0)),"Add Exhibitor # to Exhibitor tab",VLOOKUP($F29,Exhibitor!$A$1:$D$1000,4,0)))</f>
        <v>WI</v>
      </c>
      <c r="J29" s="42" t="s">
        <v>528</v>
      </c>
      <c r="K29" s="40">
        <v>1</v>
      </c>
    </row>
    <row r="30" spans="1:11" ht="14" x14ac:dyDescent="0.15">
      <c r="A30" s="36" t="s">
        <v>42</v>
      </c>
      <c r="B30" s="37" t="s">
        <v>33</v>
      </c>
      <c r="C30" s="37">
        <v>29</v>
      </c>
      <c r="D30" s="38" t="s">
        <v>62</v>
      </c>
      <c r="E30" s="39" t="s">
        <v>446</v>
      </c>
      <c r="F30" s="40">
        <v>144</v>
      </c>
      <c r="G30" s="41" t="str">
        <f>IF(ISBLANK(F30),"",IF(ISERROR(VLOOKUP($F30,Exhibitor!$A$1:$C$1000,2,0)),"Add Exhibitor # to Exhibitor tab",VLOOKUP($F30,Exhibitor!$A$1:$C$1000,2,0)))</f>
        <v>Mary Ann Hext</v>
      </c>
      <c r="H30" s="41" t="str">
        <f>IF(ISBLANK(F30),"",IF(ISERROR(VLOOKUP($F30,Exhibitor!$A$1:$C$1000,3,0)),"Add Exhibitor # to Exhibitor tab",VLOOKUP($F30,Exhibitor!$A$1:$C$1000,3,0)))</f>
        <v>Rockfield</v>
      </c>
      <c r="I30" s="41" t="str">
        <f>IF(ISBLANK(F30),"",IF(ISERROR(VLOOKUP($F30,Exhibitor!$A$1:$D$1000,4,0)),"Add Exhibitor # to Exhibitor tab",VLOOKUP($F30,Exhibitor!$A$1:$D$1000,4,0)))</f>
        <v>KY</v>
      </c>
      <c r="J30" s="42" t="s">
        <v>553</v>
      </c>
      <c r="K30" s="40">
        <v>5</v>
      </c>
    </row>
    <row r="31" spans="1:11" ht="14" x14ac:dyDescent="0.15">
      <c r="A31" s="43" t="s">
        <v>42</v>
      </c>
      <c r="B31" s="44" t="s">
        <v>34</v>
      </c>
      <c r="C31" s="44">
        <v>30</v>
      </c>
      <c r="D31" s="45" t="s">
        <v>98</v>
      </c>
      <c r="E31" s="46" t="s">
        <v>94</v>
      </c>
      <c r="F31" s="47">
        <v>195</v>
      </c>
      <c r="G31" s="48" t="str">
        <f>IF(ISBLANK(F31),"",IF(ISERROR(VLOOKUP($F31,Exhibitor!$A$1:$C$1000,2,0)),"Add Exhibitor # to Exhibitor tab",VLOOKUP($F31,Exhibitor!$A$1:$C$1000,2,0)))</f>
        <v>Doug Amon</v>
      </c>
      <c r="H31" s="48" t="str">
        <f>IF(ISBLANK(F31),"",IF(ISERROR(VLOOKUP($F31,Exhibitor!$A$1:$C$1000,3,0)),"Add Exhibitor # to Exhibitor tab",VLOOKUP($F31,Exhibitor!$A$1:$C$1000,3,0)))</f>
        <v>Delavan</v>
      </c>
      <c r="I31" s="48" t="str">
        <f>IF(ISBLANK(F31),"",IF(ISERROR(VLOOKUP($F31,Exhibitor!$A$1:$D$1000,4,0)),"Add Exhibitor # to Exhibitor tab",VLOOKUP($F31,Exhibitor!$A$1:$D$1000,4,0)))</f>
        <v>WI</v>
      </c>
      <c r="J31" s="49" t="s">
        <v>537</v>
      </c>
      <c r="K31" s="47">
        <v>54</v>
      </c>
    </row>
    <row r="32" spans="1:11" ht="14" x14ac:dyDescent="0.15">
      <c r="A32" s="43" t="s">
        <v>42</v>
      </c>
      <c r="B32" s="44" t="s">
        <v>34</v>
      </c>
      <c r="C32" s="44">
        <v>30</v>
      </c>
      <c r="D32" s="45" t="s">
        <v>98</v>
      </c>
      <c r="E32" s="46" t="s">
        <v>95</v>
      </c>
      <c r="F32" s="47">
        <v>125</v>
      </c>
      <c r="G32" s="48" t="str">
        <f>IF(ISBLANK(F32),"",IF(ISERROR(VLOOKUP($F32,Exhibitor!$A$1:$C$1000,2,0)),"Add Exhibitor # to Exhibitor tab",VLOOKUP($F32,Exhibitor!$A$1:$C$1000,2,0)))</f>
        <v>Satish Prabhu</v>
      </c>
      <c r="H32" s="48" t="str">
        <f>IF(ISBLANK(F32),"",IF(ISERROR(VLOOKUP($F32,Exhibitor!$A$1:$C$1000,3,0)),"Add Exhibitor # to Exhibitor tab",VLOOKUP($F32,Exhibitor!$A$1:$C$1000,3,0)))</f>
        <v>Matthews</v>
      </c>
      <c r="I32" s="48" t="str">
        <f>IF(ISBLANK(F32),"",IF(ISERROR(VLOOKUP($F32,Exhibitor!$A$1:$D$1000,4,0)),"Add Exhibitor # to Exhibitor tab",VLOOKUP($F32,Exhibitor!$A$1:$D$1000,4,0)))</f>
        <v>NC</v>
      </c>
      <c r="J32" s="49" t="s">
        <v>542</v>
      </c>
      <c r="K32" s="47" t="s">
        <v>301</v>
      </c>
    </row>
    <row r="33" spans="1:11" ht="14" x14ac:dyDescent="0.15">
      <c r="A33" s="43" t="s">
        <v>42</v>
      </c>
      <c r="B33" s="44" t="s">
        <v>34</v>
      </c>
      <c r="C33" s="44">
        <v>30</v>
      </c>
      <c r="D33" s="45" t="s">
        <v>98</v>
      </c>
      <c r="E33" s="46" t="s">
        <v>96</v>
      </c>
      <c r="F33" s="47">
        <v>195</v>
      </c>
      <c r="G33" s="48" t="str">
        <f>IF(ISBLANK(F33),"",IF(ISERROR(VLOOKUP($F33,Exhibitor!$A$1:$C$1000,2,0)),"Add Exhibitor # to Exhibitor tab",VLOOKUP($F33,Exhibitor!$A$1:$C$1000,2,0)))</f>
        <v>Doug Amon</v>
      </c>
      <c r="H33" s="48" t="str">
        <f>IF(ISBLANK(F33),"",IF(ISERROR(VLOOKUP($F33,Exhibitor!$A$1:$C$1000,3,0)),"Add Exhibitor # to Exhibitor tab",VLOOKUP($F33,Exhibitor!$A$1:$C$1000,3,0)))</f>
        <v>Delavan</v>
      </c>
      <c r="I33" s="48" t="str">
        <f>IF(ISBLANK(F33),"",IF(ISERROR(VLOOKUP($F33,Exhibitor!$A$1:$D$1000,4,0)),"Add Exhibitor # to Exhibitor tab",VLOOKUP($F33,Exhibitor!$A$1:$D$1000,4,0)))</f>
        <v>WI</v>
      </c>
      <c r="J33" s="49" t="s">
        <v>546</v>
      </c>
      <c r="K33" s="47" t="s">
        <v>301</v>
      </c>
    </row>
    <row r="34" spans="1:11" ht="14" x14ac:dyDescent="0.15">
      <c r="A34" s="43" t="s">
        <v>42</v>
      </c>
      <c r="B34" s="44" t="s">
        <v>34</v>
      </c>
      <c r="C34" s="44">
        <v>30</v>
      </c>
      <c r="D34" s="45" t="s">
        <v>98</v>
      </c>
      <c r="E34" s="46" t="s">
        <v>97</v>
      </c>
      <c r="F34" s="47">
        <v>125</v>
      </c>
      <c r="G34" s="48" t="str">
        <f>IF(ISBLANK(F34),"",IF(ISERROR(VLOOKUP($F34,Exhibitor!$A$1:$C$1000,2,0)),"Add Exhibitor # to Exhibitor tab",VLOOKUP($F34,Exhibitor!$A$1:$C$1000,2,0)))</f>
        <v>Satish Prabhu</v>
      </c>
      <c r="H34" s="48" t="str">
        <f>IF(ISBLANK(F34),"",IF(ISERROR(VLOOKUP($F34,Exhibitor!$A$1:$C$1000,3,0)),"Add Exhibitor # to Exhibitor tab",VLOOKUP($F34,Exhibitor!$A$1:$C$1000,3,0)))</f>
        <v>Matthews</v>
      </c>
      <c r="I34" s="48" t="str">
        <f>IF(ISBLANK(F34),"",IF(ISERROR(VLOOKUP($F34,Exhibitor!$A$1:$D$1000,4,0)),"Add Exhibitor # to Exhibitor tab",VLOOKUP($F34,Exhibitor!$A$1:$D$1000,4,0)))</f>
        <v>NC</v>
      </c>
      <c r="J34" s="49" t="s">
        <v>517</v>
      </c>
      <c r="K34" s="47" t="s">
        <v>301</v>
      </c>
    </row>
    <row r="35" spans="1:11" ht="14" x14ac:dyDescent="0.15">
      <c r="A35" s="43" t="s">
        <v>42</v>
      </c>
      <c r="B35" s="44" t="s">
        <v>34</v>
      </c>
      <c r="C35" s="44">
        <v>30</v>
      </c>
      <c r="D35" s="45" t="s">
        <v>98</v>
      </c>
      <c r="E35" s="46" t="s">
        <v>97</v>
      </c>
      <c r="F35" s="47">
        <v>195</v>
      </c>
      <c r="G35" s="48" t="str">
        <f>IF(ISBLANK(F35),"",IF(ISERROR(VLOOKUP($F35,Exhibitor!$A$1:$C$1000,2,0)),"Add Exhibitor # to Exhibitor tab",VLOOKUP($F35,Exhibitor!$A$1:$C$1000,2,0)))</f>
        <v>Doug Amon</v>
      </c>
      <c r="H35" s="48" t="str">
        <f>IF(ISBLANK(F35),"",IF(ISERROR(VLOOKUP($F35,Exhibitor!$A$1:$C$1000,3,0)),"Add Exhibitor # to Exhibitor tab",VLOOKUP($F35,Exhibitor!$A$1:$C$1000,3,0)))</f>
        <v>Delavan</v>
      </c>
      <c r="I35" s="48" t="str">
        <f>IF(ISBLANK(F35),"",IF(ISERROR(VLOOKUP($F35,Exhibitor!$A$1:$D$1000,4,0)),"Add Exhibitor # to Exhibitor tab",VLOOKUP($F35,Exhibitor!$A$1:$D$1000,4,0)))</f>
        <v>WI</v>
      </c>
      <c r="J35" s="49" t="s">
        <v>566</v>
      </c>
      <c r="K35" s="47" t="s">
        <v>301</v>
      </c>
    </row>
    <row r="36" spans="1:11" ht="14" x14ac:dyDescent="0.15">
      <c r="A36" s="43" t="s">
        <v>42</v>
      </c>
      <c r="B36" s="44" t="s">
        <v>34</v>
      </c>
      <c r="C36" s="44">
        <v>30</v>
      </c>
      <c r="D36" s="45" t="s">
        <v>98</v>
      </c>
      <c r="E36" s="46" t="s">
        <v>97</v>
      </c>
      <c r="F36" s="47">
        <v>142</v>
      </c>
      <c r="G36" s="48" t="str">
        <f>IF(ISBLANK(F36),"",IF(ISERROR(VLOOKUP($F36,Exhibitor!$A$1:$C$1000,2,0)),"Add Exhibitor # to Exhibitor tab",VLOOKUP($F36,Exhibitor!$A$1:$C$1000,2,0)))</f>
        <v>John Schroeder</v>
      </c>
      <c r="H36" s="48" t="str">
        <f>IF(ISBLANK(F36),"",IF(ISERROR(VLOOKUP($F36,Exhibitor!$A$1:$C$1000,3,0)),"Add Exhibitor # to Exhibitor tab",VLOOKUP($F36,Exhibitor!$A$1:$C$1000,3,0)))</f>
        <v>New Berlin</v>
      </c>
      <c r="I36" s="48" t="str">
        <f>IF(ISBLANK(F36),"",IF(ISERROR(VLOOKUP($F36,Exhibitor!$A$1:$D$1000,4,0)),"Add Exhibitor # to Exhibitor tab",VLOOKUP($F36,Exhibitor!$A$1:$D$1000,4,0)))</f>
        <v>WI</v>
      </c>
      <c r="J36" s="49" t="s">
        <v>518</v>
      </c>
      <c r="K36" s="47" t="s">
        <v>301</v>
      </c>
    </row>
    <row r="37" spans="1:11" ht="14" x14ac:dyDescent="0.15">
      <c r="A37" s="43" t="s">
        <v>42</v>
      </c>
      <c r="B37" s="44" t="s">
        <v>34</v>
      </c>
      <c r="C37" s="44">
        <v>30</v>
      </c>
      <c r="D37" s="45" t="s">
        <v>98</v>
      </c>
      <c r="E37" s="46" t="s">
        <v>97</v>
      </c>
      <c r="F37" s="47">
        <v>16</v>
      </c>
      <c r="G37" s="48" t="str">
        <f>IF(ISBLANK(F37),"",IF(ISERROR(VLOOKUP($F37,Exhibitor!$A$1:$C$1000,2,0)),"Add Exhibitor # to Exhibitor tab",VLOOKUP($F37,Exhibitor!$A$1:$C$1000,2,0)))</f>
        <v>Anne Hering</v>
      </c>
      <c r="H37" s="48" t="str">
        <f>IF(ISBLANK(F37),"",IF(ISERROR(VLOOKUP($F37,Exhibitor!$A$1:$C$1000,3,0)),"Add Exhibitor # to Exhibitor tab",VLOOKUP($F37,Exhibitor!$A$1:$C$1000,3,0)))</f>
        <v>Marion</v>
      </c>
      <c r="I37" s="48" t="str">
        <f>IF(ISBLANK(F37),"",IF(ISERROR(VLOOKUP($F37,Exhibitor!$A$1:$D$1000,4,0)),"Add Exhibitor # to Exhibitor tab",VLOOKUP($F37,Exhibitor!$A$1:$D$1000,4,0)))</f>
        <v>OH</v>
      </c>
      <c r="J37" s="49" t="s">
        <v>519</v>
      </c>
      <c r="K37" s="47" t="s">
        <v>301</v>
      </c>
    </row>
    <row r="38" spans="1:11" ht="14" x14ac:dyDescent="0.15">
      <c r="A38" s="43" t="s">
        <v>42</v>
      </c>
      <c r="B38" s="44" t="s">
        <v>34</v>
      </c>
      <c r="C38" s="44">
        <v>31</v>
      </c>
      <c r="D38" s="45" t="s">
        <v>49</v>
      </c>
      <c r="E38" s="46" t="s">
        <v>474</v>
      </c>
      <c r="F38" s="47">
        <v>102</v>
      </c>
      <c r="G38" s="48" t="str">
        <f>IF(ISBLANK(F38),"",IF(ISERROR(VLOOKUP($F38,Exhibitor!$A$1:$C$1000,2,0)),"Add Exhibitor # to Exhibitor tab",VLOOKUP($F38,Exhibitor!$A$1:$C$1000,2,0)))</f>
        <v>Gretchen Humphrey</v>
      </c>
      <c r="H38" s="48" t="str">
        <f>IF(ISBLANK(F38),"",IF(ISERROR(VLOOKUP($F38,Exhibitor!$A$1:$C$1000,3,0)),"Add Exhibitor # to Exhibitor tab",VLOOKUP($F38,Exhibitor!$A$1:$C$1000,3,0)))</f>
        <v>Tigard</v>
      </c>
      <c r="I38" s="48" t="str">
        <f>IF(ISBLANK(F38),"",IF(ISERROR(VLOOKUP($F38,Exhibitor!$A$1:$D$1000,4,0)),"Add Exhibitor # to Exhibitor tab",VLOOKUP($F38,Exhibitor!$A$1:$D$1000,4,0)))</f>
        <v>OR</v>
      </c>
      <c r="J38" s="49" t="s">
        <v>544</v>
      </c>
      <c r="K38" s="47">
        <v>5</v>
      </c>
    </row>
    <row r="39" spans="1:11" ht="14" x14ac:dyDescent="0.15">
      <c r="A39" s="43" t="s">
        <v>42</v>
      </c>
      <c r="B39" s="44" t="s">
        <v>34</v>
      </c>
      <c r="C39" s="44">
        <v>32</v>
      </c>
      <c r="D39" s="45" t="s">
        <v>92</v>
      </c>
      <c r="E39" s="46" t="s">
        <v>473</v>
      </c>
      <c r="F39" s="47">
        <v>185</v>
      </c>
      <c r="G39" s="48" t="str">
        <f>IF(ISBLANK(F39),"",IF(ISERROR(VLOOKUP($F39,Exhibitor!$A$1:$C$1000,2,0)),"Add Exhibitor # to Exhibitor tab",VLOOKUP($F39,Exhibitor!$A$1:$C$1000,2,0)))</f>
        <v>Ruth Rutkowski</v>
      </c>
      <c r="H39" s="48" t="str">
        <f>IF(ISBLANK(F39),"",IF(ISERROR(VLOOKUP($F39,Exhibitor!$A$1:$C$1000,3,0)),"Add Exhibitor # to Exhibitor tab",VLOOKUP($F39,Exhibitor!$A$1:$C$1000,3,0)))</f>
        <v>Milwaukee</v>
      </c>
      <c r="I39" s="48" t="str">
        <f>IF(ISBLANK(F39),"",IF(ISERROR(VLOOKUP($F39,Exhibitor!$A$1:$D$1000,4,0)),"Add Exhibitor # to Exhibitor tab",VLOOKUP($F39,Exhibitor!$A$1:$D$1000,4,0)))</f>
        <v>WI</v>
      </c>
      <c r="J39" s="49" t="s">
        <v>510</v>
      </c>
      <c r="K39" s="47">
        <v>2</v>
      </c>
    </row>
    <row r="40" spans="1:11" ht="14" x14ac:dyDescent="0.15">
      <c r="A40" s="43" t="s">
        <v>42</v>
      </c>
      <c r="B40" s="44" t="s">
        <v>34</v>
      </c>
      <c r="C40" s="44">
        <v>33</v>
      </c>
      <c r="D40" s="45" t="s">
        <v>72</v>
      </c>
      <c r="E40" s="46" t="s">
        <v>471</v>
      </c>
      <c r="F40" s="47">
        <v>80</v>
      </c>
      <c r="G40" s="48" t="str">
        <f>IF(ISBLANK(F40),"",IF(ISERROR(VLOOKUP($F40,Exhibitor!$A$1:$C$1000,2,0)),"Add Exhibitor # to Exhibitor tab",VLOOKUP($F40,Exhibitor!$A$1:$C$1000,2,0)))</f>
        <v>Joseph Bergs</v>
      </c>
      <c r="H40" s="48" t="str">
        <f>IF(ISBLANK(F40),"",IF(ISERROR(VLOOKUP($F40,Exhibitor!$A$1:$C$1000,3,0)),"Add Exhibitor # to Exhibitor tab",VLOOKUP($F40,Exhibitor!$A$1:$C$1000,3,0)))</f>
        <v>Union Grove</v>
      </c>
      <c r="I40" s="48" t="str">
        <f>IF(ISBLANK(F40),"",IF(ISERROR(VLOOKUP($F40,Exhibitor!$A$1:$D$1000,4,0)),"Add Exhibitor # to Exhibitor tab",VLOOKUP($F40,Exhibitor!$A$1:$D$1000,4,0)))</f>
        <v>WI</v>
      </c>
      <c r="J40" s="49" t="s">
        <v>548</v>
      </c>
      <c r="K40" s="47">
        <v>33</v>
      </c>
    </row>
    <row r="41" spans="1:11" ht="14" x14ac:dyDescent="0.15">
      <c r="A41" s="50" t="s">
        <v>42</v>
      </c>
      <c r="B41" s="51" t="s">
        <v>35</v>
      </c>
      <c r="C41" s="51">
        <v>34</v>
      </c>
      <c r="D41" s="52" t="s">
        <v>71</v>
      </c>
      <c r="E41" s="53" t="s">
        <v>472</v>
      </c>
      <c r="F41" s="54">
        <v>190</v>
      </c>
      <c r="G41" s="55" t="str">
        <f>IF(ISBLANK(F41),"",IF(ISERROR(VLOOKUP($F41,Exhibitor!$A$1:$C$1000,2,0)),"Add Exhibitor # to Exhibitor tab",VLOOKUP($F41,Exhibitor!$A$1:$C$1000,2,0)))</f>
        <v>Andrew Plasz</v>
      </c>
      <c r="H41" s="55" t="str">
        <f>IF(ISBLANK(F41),"",IF(ISERROR(VLOOKUP($F41,Exhibitor!$A$1:$C$1000,3,0)),"Add Exhibitor # to Exhibitor tab",VLOOKUP($F41,Exhibitor!$A$1:$C$1000,3,0)))</f>
        <v>Libertyville</v>
      </c>
      <c r="I41" s="55" t="str">
        <f>IF(ISBLANK(F41),"",IF(ISERROR(VLOOKUP($F41,Exhibitor!$A$1:$D$1000,4,0)),"Add Exhibitor # to Exhibitor tab",VLOOKUP($F41,Exhibitor!$A$1:$D$1000,4,0)))</f>
        <v>IL</v>
      </c>
      <c r="J41" s="56" t="s">
        <v>558</v>
      </c>
      <c r="K41" s="54">
        <v>10</v>
      </c>
    </row>
    <row r="42" spans="1:11" ht="14" x14ac:dyDescent="0.15">
      <c r="A42" s="50" t="s">
        <v>42</v>
      </c>
      <c r="B42" s="51" t="s">
        <v>35</v>
      </c>
      <c r="C42" s="57">
        <v>35</v>
      </c>
      <c r="D42" s="52" t="s">
        <v>102</v>
      </c>
      <c r="E42" s="53" t="s">
        <v>94</v>
      </c>
      <c r="F42" s="54">
        <v>80</v>
      </c>
      <c r="G42" s="55" t="str">
        <f>IF(ISBLANK(F42),"",IF(ISERROR(VLOOKUP($F42,Exhibitor!$A$1:$C$1000,2,0)),"Add Exhibitor # to Exhibitor tab",VLOOKUP($F42,Exhibitor!$A$1:$C$1000,2,0)))</f>
        <v>Joseph Bergs</v>
      </c>
      <c r="H42" s="55" t="str">
        <f>IF(ISBLANK(F42),"",IF(ISERROR(VLOOKUP($F42,Exhibitor!$A$1:$C$1000,3,0)),"Add Exhibitor # to Exhibitor tab",VLOOKUP($F42,Exhibitor!$A$1:$C$1000,3,0)))</f>
        <v>Union Grove</v>
      </c>
      <c r="I42" s="55" t="str">
        <f>IF(ISBLANK(F42),"",IF(ISERROR(VLOOKUP($F42,Exhibitor!$A$1:$D$1000,4,0)),"Add Exhibitor # to Exhibitor tab",VLOOKUP($F42,Exhibitor!$A$1:$D$1000,4,0)))</f>
        <v>WI</v>
      </c>
      <c r="J42" s="56" t="s">
        <v>549</v>
      </c>
      <c r="K42" s="54">
        <v>11</v>
      </c>
    </row>
    <row r="43" spans="1:11" ht="14" x14ac:dyDescent="0.15">
      <c r="A43" s="50" t="s">
        <v>42</v>
      </c>
      <c r="B43" s="51" t="s">
        <v>35</v>
      </c>
      <c r="C43" s="51">
        <v>35</v>
      </c>
      <c r="D43" s="52" t="s">
        <v>102</v>
      </c>
      <c r="E43" s="53" t="s">
        <v>95</v>
      </c>
      <c r="F43" s="54">
        <v>190</v>
      </c>
      <c r="G43" s="55" t="str">
        <f>IF(ISBLANK(F43),"",IF(ISERROR(VLOOKUP($F43,Exhibitor!$A$1:$C$1000,2,0)),"Add Exhibitor # to Exhibitor tab",VLOOKUP($F43,Exhibitor!$A$1:$C$1000,2,0)))</f>
        <v>Andrew Plasz</v>
      </c>
      <c r="H43" s="55" t="str">
        <f>IF(ISBLANK(F43),"",IF(ISERROR(VLOOKUP($F43,Exhibitor!$A$1:$C$1000,3,0)),"Add Exhibitor # to Exhibitor tab",VLOOKUP($F43,Exhibitor!$A$1:$C$1000,3,0)))</f>
        <v>Libertyville</v>
      </c>
      <c r="I43" s="55" t="str">
        <f>IF(ISBLANK(F43),"",IF(ISERROR(VLOOKUP($F43,Exhibitor!$A$1:$D$1000,4,0)),"Add Exhibitor # to Exhibitor tab",VLOOKUP($F43,Exhibitor!$A$1:$D$1000,4,0)))</f>
        <v>IL</v>
      </c>
      <c r="J43" s="56" t="s">
        <v>550</v>
      </c>
      <c r="K43" s="54"/>
    </row>
    <row r="44" spans="1:11" ht="14" x14ac:dyDescent="0.15">
      <c r="A44" s="50" t="s">
        <v>42</v>
      </c>
      <c r="B44" s="51" t="s">
        <v>35</v>
      </c>
      <c r="C44" s="51">
        <v>35</v>
      </c>
      <c r="D44" s="52" t="s">
        <v>102</v>
      </c>
      <c r="E44" s="53" t="s">
        <v>96</v>
      </c>
      <c r="F44" s="54">
        <v>190</v>
      </c>
      <c r="G44" s="55" t="str">
        <f>IF(ISBLANK(F44),"",IF(ISERROR(VLOOKUP($F44,Exhibitor!$A$1:$C$1000,2,0)),"Add Exhibitor # to Exhibitor tab",VLOOKUP($F44,Exhibitor!$A$1:$C$1000,2,0)))</f>
        <v>Andrew Plasz</v>
      </c>
      <c r="H44" s="55" t="str">
        <f>IF(ISBLANK(F44),"",IF(ISERROR(VLOOKUP($F44,Exhibitor!$A$1:$C$1000,3,0)),"Add Exhibitor # to Exhibitor tab",VLOOKUP($F44,Exhibitor!$A$1:$C$1000,3,0)))</f>
        <v>Libertyville</v>
      </c>
      <c r="I44" s="55" t="str">
        <f>IF(ISBLANK(F44),"",IF(ISERROR(VLOOKUP($F44,Exhibitor!$A$1:$D$1000,4,0)),"Add Exhibitor # to Exhibitor tab",VLOOKUP($F44,Exhibitor!$A$1:$D$1000,4,0)))</f>
        <v>IL</v>
      </c>
      <c r="J44" s="56" t="s">
        <v>558</v>
      </c>
      <c r="K44" s="54"/>
    </row>
    <row r="45" spans="1:11" ht="14" x14ac:dyDescent="0.15">
      <c r="A45" s="50" t="s">
        <v>42</v>
      </c>
      <c r="B45" s="51" t="s">
        <v>35</v>
      </c>
      <c r="C45" s="51">
        <v>35</v>
      </c>
      <c r="D45" s="52" t="s">
        <v>102</v>
      </c>
      <c r="E45" s="53" t="s">
        <v>97</v>
      </c>
      <c r="F45" s="54"/>
      <c r="G45" s="55" t="str">
        <f>IF(ISBLANK(F45),"",IF(ISERROR(VLOOKUP($F45,Exhibitor!$A$1:$C$1000,2,0)),"Add Exhibitor # to Exhibitor tab",VLOOKUP($F45,Exhibitor!$A$1:$C$1000,2,0)))</f>
        <v/>
      </c>
      <c r="H45" s="55" t="str">
        <f>IF(ISBLANK(F45),"",IF(ISERROR(VLOOKUP($F45,Exhibitor!$A$1:$C$1000,3,0)),"Add Exhibitor # to Exhibitor tab",VLOOKUP($F45,Exhibitor!$A$1:$C$1000,3,0)))</f>
        <v/>
      </c>
      <c r="I45" s="55" t="str">
        <f>IF(ISBLANK(F45),"",IF(ISERROR(VLOOKUP($F45,Exhibitor!$A$1:$D$1000,4,0)),"Add Exhibitor # to Exhibitor tab",VLOOKUP($F45,Exhibitor!$A$1:$D$1000,4,0)))</f>
        <v/>
      </c>
      <c r="J45" s="56"/>
      <c r="K45" s="54"/>
    </row>
    <row r="46" spans="1:11" ht="14" x14ac:dyDescent="0.15">
      <c r="A46" s="50" t="s">
        <v>42</v>
      </c>
      <c r="B46" s="51" t="s">
        <v>35</v>
      </c>
      <c r="C46" s="51">
        <v>35</v>
      </c>
      <c r="D46" s="52" t="s">
        <v>102</v>
      </c>
      <c r="E46" s="53" t="s">
        <v>97</v>
      </c>
      <c r="F46" s="54"/>
      <c r="G46" s="55" t="str">
        <f>IF(ISBLANK(F46),"",IF(ISERROR(VLOOKUP($F46,Exhibitor!$A$1:$C$1000,2,0)),"Add Exhibitor # to Exhibitor tab",VLOOKUP($F46,Exhibitor!$A$1:$C$1000,2,0)))</f>
        <v/>
      </c>
      <c r="H46" s="55" t="str">
        <f>IF(ISBLANK(F46),"",IF(ISERROR(VLOOKUP($F46,Exhibitor!$A$1:$C$1000,3,0)),"Add Exhibitor # to Exhibitor tab",VLOOKUP($F46,Exhibitor!$A$1:$C$1000,3,0)))</f>
        <v/>
      </c>
      <c r="I46" s="55" t="str">
        <f>IF(ISBLANK(F46),"",IF(ISERROR(VLOOKUP($F46,Exhibitor!$A$1:$D$1000,4,0)),"Add Exhibitor # to Exhibitor tab",VLOOKUP($F46,Exhibitor!$A$1:$D$1000,4,0)))</f>
        <v/>
      </c>
      <c r="J46" s="56"/>
      <c r="K46" s="54"/>
    </row>
    <row r="47" spans="1:11" ht="14" x14ac:dyDescent="0.15">
      <c r="A47" s="50" t="s">
        <v>42</v>
      </c>
      <c r="B47" s="51" t="s">
        <v>35</v>
      </c>
      <c r="C47" s="51">
        <v>35</v>
      </c>
      <c r="D47" s="52" t="s">
        <v>102</v>
      </c>
      <c r="E47" s="53" t="s">
        <v>97</v>
      </c>
      <c r="F47" s="54"/>
      <c r="G47" s="55" t="str">
        <f>IF(ISBLANK(F47),"",IF(ISERROR(VLOOKUP($F47,Exhibitor!$A$1:$C$1000,2,0)),"Add Exhibitor # to Exhibitor tab",VLOOKUP($F47,Exhibitor!$A$1:$C$1000,2,0)))</f>
        <v/>
      </c>
      <c r="H47" s="55" t="str">
        <f>IF(ISBLANK(F47),"",IF(ISERROR(VLOOKUP($F47,Exhibitor!$A$1:$C$1000,3,0)),"Add Exhibitor # to Exhibitor tab",VLOOKUP($F47,Exhibitor!$A$1:$C$1000,3,0)))</f>
        <v/>
      </c>
      <c r="I47" s="55" t="str">
        <f>IF(ISBLANK(F47),"",IF(ISERROR(VLOOKUP($F47,Exhibitor!$A$1:$D$1000,4,0)),"Add Exhibitor # to Exhibitor tab",VLOOKUP($F47,Exhibitor!$A$1:$D$1000,4,0)))</f>
        <v/>
      </c>
      <c r="J47" s="56"/>
      <c r="K47" s="54"/>
    </row>
    <row r="48" spans="1:11" ht="14" x14ac:dyDescent="0.15">
      <c r="A48" s="50" t="s">
        <v>42</v>
      </c>
      <c r="B48" s="51" t="s">
        <v>35</v>
      </c>
      <c r="C48" s="51">
        <v>35</v>
      </c>
      <c r="D48" s="52" t="s">
        <v>102</v>
      </c>
      <c r="E48" s="53" t="s">
        <v>97</v>
      </c>
      <c r="F48" s="54"/>
      <c r="G48" s="55" t="str">
        <f>IF(ISBLANK(F48),"",IF(ISERROR(VLOOKUP($F48,Exhibitor!$A$1:$C$1000,2,0)),"Add Exhibitor # to Exhibitor tab",VLOOKUP($F48,Exhibitor!$A$1:$C$1000,2,0)))</f>
        <v/>
      </c>
      <c r="H48" s="55" t="str">
        <f>IF(ISBLANK(F48),"",IF(ISERROR(VLOOKUP($F48,Exhibitor!$A$1:$C$1000,3,0)),"Add Exhibitor # to Exhibitor tab",VLOOKUP($F48,Exhibitor!$A$1:$C$1000,3,0)))</f>
        <v/>
      </c>
      <c r="I48" s="55" t="str">
        <f>IF(ISBLANK(F48),"",IF(ISERROR(VLOOKUP($F48,Exhibitor!$A$1:$D$1000,4,0)),"Add Exhibitor # to Exhibitor tab",VLOOKUP($F48,Exhibitor!$A$1:$D$1000,4,0)))</f>
        <v/>
      </c>
      <c r="J48" s="56"/>
      <c r="K48" s="54"/>
    </row>
    <row r="49" spans="1:11" ht="14" x14ac:dyDescent="0.15">
      <c r="A49" s="50" t="s">
        <v>42</v>
      </c>
      <c r="B49" s="51" t="s">
        <v>35</v>
      </c>
      <c r="C49" s="51">
        <v>36</v>
      </c>
      <c r="D49" s="56" t="s">
        <v>5</v>
      </c>
      <c r="E49" s="53" t="s">
        <v>470</v>
      </c>
      <c r="F49" s="54">
        <v>73</v>
      </c>
      <c r="G49" s="55" t="str">
        <f>IF(ISBLANK(F49),"",IF(ISERROR(VLOOKUP($F49,Exhibitor!$A$1:$C$1000,2,0)),"Add Exhibitor # to Exhibitor tab",VLOOKUP($F49,Exhibitor!$A$1:$C$1000,2,0)))</f>
        <v>Bill Kozemchak</v>
      </c>
      <c r="H49" s="55" t="str">
        <f>IF(ISBLANK(F49),"",IF(ISERROR(VLOOKUP($F49,Exhibitor!$A$1:$C$1000,3,0)),"Add Exhibitor # to Exhibitor tab",VLOOKUP($F49,Exhibitor!$A$1:$C$1000,3,0)))</f>
        <v>Levittown</v>
      </c>
      <c r="I49" s="55" t="str">
        <f>IF(ISBLANK(F49),"",IF(ISERROR(VLOOKUP($F49,Exhibitor!$A$1:$D$1000,4,0)),"Add Exhibitor # to Exhibitor tab",VLOOKUP($F49,Exhibitor!$A$1:$D$1000,4,0)))</f>
        <v>PA</v>
      </c>
      <c r="J49" s="56" t="s">
        <v>560</v>
      </c>
      <c r="K49" s="54">
        <v>7</v>
      </c>
    </row>
    <row r="50" spans="1:11" ht="14" x14ac:dyDescent="0.15">
      <c r="A50" s="31" t="s">
        <v>42</v>
      </c>
      <c r="B50" s="3" t="s">
        <v>36</v>
      </c>
      <c r="C50" s="3">
        <v>37</v>
      </c>
      <c r="D50" s="32" t="s">
        <v>37</v>
      </c>
      <c r="E50" s="18" t="s">
        <v>469</v>
      </c>
      <c r="F50" s="33">
        <v>73</v>
      </c>
      <c r="G50" s="34" t="str">
        <f>IF(ISBLANK(F50),"",IF(ISERROR(VLOOKUP($F50,Exhibitor!$A$1:$C$1000,2,0)),"Add Exhibitor # to Exhibitor tab",VLOOKUP($F50,Exhibitor!$A$1:$C$1000,2,0)))</f>
        <v>Bill Kozemchak</v>
      </c>
      <c r="H50" s="34" t="str">
        <f>IF(ISBLANK(F50),"",IF(ISERROR(VLOOKUP($F50,Exhibitor!$A$1:$C$1000,3,0)),"Add Exhibitor # to Exhibitor tab",VLOOKUP($F50,Exhibitor!$A$1:$C$1000,3,0)))</f>
        <v>Levittown</v>
      </c>
      <c r="I50" s="34" t="str">
        <f>IF(ISBLANK(F50),"",IF(ISERROR(VLOOKUP($F50,Exhibitor!$A$1:$D$1000,4,0)),"Add Exhibitor # to Exhibitor tab",VLOOKUP($F50,Exhibitor!$A$1:$D$1000,4,0)))</f>
        <v>PA</v>
      </c>
      <c r="J50" s="35" t="s">
        <v>545</v>
      </c>
      <c r="K50" s="33">
        <v>11</v>
      </c>
    </row>
    <row r="51" spans="1:11" ht="14" x14ac:dyDescent="0.15">
      <c r="A51" s="31" t="s">
        <v>42</v>
      </c>
      <c r="B51" s="3" t="s">
        <v>36</v>
      </c>
      <c r="C51" s="3">
        <v>38</v>
      </c>
      <c r="D51" s="32" t="s">
        <v>50</v>
      </c>
      <c r="E51" s="18" t="s">
        <v>468</v>
      </c>
      <c r="F51" s="33">
        <v>73</v>
      </c>
      <c r="G51" s="34" t="str">
        <f>IF(ISBLANK(F51),"",IF(ISERROR(VLOOKUP($F51,Exhibitor!$A$1:$C$1000,2,0)),"Add Exhibitor # to Exhibitor tab",VLOOKUP($F51,Exhibitor!$A$1:$C$1000,2,0)))</f>
        <v>Bill Kozemchak</v>
      </c>
      <c r="H51" s="34" t="str">
        <f>IF(ISBLANK(F51),"",IF(ISERROR(VLOOKUP($F51,Exhibitor!$A$1:$C$1000,3,0)),"Add Exhibitor # to Exhibitor tab",VLOOKUP($F51,Exhibitor!$A$1:$C$1000,3,0)))</f>
        <v>Levittown</v>
      </c>
      <c r="I51" s="34" t="str">
        <f>IF(ISBLANK(F51),"",IF(ISERROR(VLOOKUP($F51,Exhibitor!$A$1:$D$1000,4,0)),"Add Exhibitor # to Exhibitor tab",VLOOKUP($F51,Exhibitor!$A$1:$D$1000,4,0)))</f>
        <v>PA</v>
      </c>
      <c r="J51" s="35" t="s">
        <v>559</v>
      </c>
      <c r="K51" s="33">
        <v>3</v>
      </c>
    </row>
    <row r="52" spans="1:11" ht="14" x14ac:dyDescent="0.15">
      <c r="A52" s="31" t="s">
        <v>42</v>
      </c>
      <c r="B52" s="3" t="s">
        <v>36</v>
      </c>
      <c r="C52" s="3">
        <v>39</v>
      </c>
      <c r="D52" s="32" t="s">
        <v>99</v>
      </c>
      <c r="E52" s="18" t="s">
        <v>94</v>
      </c>
      <c r="F52" s="33">
        <v>73</v>
      </c>
      <c r="G52" s="34" t="str">
        <f>IF(ISBLANK(F52),"",IF(ISERROR(VLOOKUP($F52,Exhibitor!$A$1:$C$1000,2,0)),"Add Exhibitor # to Exhibitor tab",VLOOKUP($F52,Exhibitor!$A$1:$C$1000,2,0)))</f>
        <v>Bill Kozemchak</v>
      </c>
      <c r="H52" s="34" t="str">
        <f>IF(ISBLANK(F52),"",IF(ISERROR(VLOOKUP($F52,Exhibitor!$A$1:$C$1000,3,0)),"Add Exhibitor # to Exhibitor tab",VLOOKUP($F52,Exhibitor!$A$1:$C$1000,3,0)))</f>
        <v>Levittown</v>
      </c>
      <c r="I52" s="34" t="str">
        <f>IF(ISBLANK(F52),"",IF(ISERROR(VLOOKUP($F52,Exhibitor!$A$1:$D$1000,4,0)),"Add Exhibitor # to Exhibitor tab",VLOOKUP($F52,Exhibitor!$A$1:$D$1000,4,0)))</f>
        <v>PA</v>
      </c>
      <c r="J52" s="35" t="s">
        <v>539</v>
      </c>
      <c r="K52" s="33">
        <v>21</v>
      </c>
    </row>
    <row r="53" spans="1:11" ht="14" x14ac:dyDescent="0.15">
      <c r="A53" s="31" t="s">
        <v>42</v>
      </c>
      <c r="B53" s="3" t="s">
        <v>36</v>
      </c>
      <c r="C53" s="3">
        <v>39</v>
      </c>
      <c r="D53" s="32" t="s">
        <v>99</v>
      </c>
      <c r="E53" s="18" t="s">
        <v>95</v>
      </c>
      <c r="F53" s="33">
        <v>80</v>
      </c>
      <c r="G53" s="34" t="str">
        <f>IF(ISBLANK(F53),"",IF(ISERROR(VLOOKUP($F53,Exhibitor!$A$1:$C$1000,2,0)),"Add Exhibitor # to Exhibitor tab",VLOOKUP($F53,Exhibitor!$A$1:$C$1000,2,0)))</f>
        <v>Joseph Bergs</v>
      </c>
      <c r="H53" s="34" t="str">
        <f>IF(ISBLANK(F53),"",IF(ISERROR(VLOOKUP($F53,Exhibitor!$A$1:$C$1000,3,0)),"Add Exhibitor # to Exhibitor tab",VLOOKUP($F53,Exhibitor!$A$1:$C$1000,3,0)))</f>
        <v>Union Grove</v>
      </c>
      <c r="I53" s="34" t="str">
        <f>IF(ISBLANK(F53),"",IF(ISERROR(VLOOKUP($F53,Exhibitor!$A$1:$D$1000,4,0)),"Add Exhibitor # to Exhibitor tab",VLOOKUP($F53,Exhibitor!$A$1:$D$1000,4,0)))</f>
        <v>WI</v>
      </c>
      <c r="J53" s="35" t="s">
        <v>540</v>
      </c>
      <c r="K53" s="33"/>
    </row>
    <row r="54" spans="1:11" ht="14" x14ac:dyDescent="0.15">
      <c r="A54" s="31" t="s">
        <v>42</v>
      </c>
      <c r="B54" s="3" t="s">
        <v>36</v>
      </c>
      <c r="C54" s="3">
        <v>39</v>
      </c>
      <c r="D54" s="32" t="s">
        <v>99</v>
      </c>
      <c r="E54" s="18" t="s">
        <v>96</v>
      </c>
      <c r="F54" s="33">
        <v>80</v>
      </c>
      <c r="G54" s="34" t="str">
        <f>IF(ISBLANK(F54),"",IF(ISERROR(VLOOKUP($F54,Exhibitor!$A$1:$C$1000,2,0)),"Add Exhibitor # to Exhibitor tab",VLOOKUP($F54,Exhibitor!$A$1:$C$1000,2,0)))</f>
        <v>Joseph Bergs</v>
      </c>
      <c r="H54" s="34" t="str">
        <f>IF(ISBLANK(F54),"",IF(ISERROR(VLOOKUP($F54,Exhibitor!$A$1:$C$1000,3,0)),"Add Exhibitor # to Exhibitor tab",VLOOKUP($F54,Exhibitor!$A$1:$C$1000,3,0)))</f>
        <v>Union Grove</v>
      </c>
      <c r="I54" s="34" t="str">
        <f>IF(ISBLANK(F54),"",IF(ISERROR(VLOOKUP($F54,Exhibitor!$A$1:$D$1000,4,0)),"Add Exhibitor # to Exhibitor tab",VLOOKUP($F54,Exhibitor!$A$1:$D$1000,4,0)))</f>
        <v>WI</v>
      </c>
      <c r="J54" s="35" t="s">
        <v>541</v>
      </c>
      <c r="K54" s="33"/>
    </row>
    <row r="55" spans="1:11" ht="14" x14ac:dyDescent="0.15">
      <c r="A55" s="31" t="s">
        <v>42</v>
      </c>
      <c r="B55" s="3" t="s">
        <v>36</v>
      </c>
      <c r="C55" s="3">
        <v>39</v>
      </c>
      <c r="D55" s="32" t="s">
        <v>99</v>
      </c>
      <c r="E55" s="18" t="s">
        <v>97</v>
      </c>
      <c r="F55" s="33">
        <v>201</v>
      </c>
      <c r="G55" s="34" t="str">
        <f>IF(ISBLANK(F55),"",IF(ISERROR(VLOOKUP($F55,Exhibitor!$A$1:$C$1000,2,0)),"Add Exhibitor # to Exhibitor tab",VLOOKUP($F55,Exhibitor!$A$1:$C$1000,2,0)))</f>
        <v>Susan Rutherford</v>
      </c>
      <c r="H55" s="34" t="str">
        <f>IF(ISBLANK(F55),"",IF(ISERROR(VLOOKUP($F55,Exhibitor!$A$1:$C$1000,3,0)),"Add Exhibitor # to Exhibitor tab",VLOOKUP($F55,Exhibitor!$A$1:$C$1000,3,0)))</f>
        <v>Denver</v>
      </c>
      <c r="I55" s="34" t="str">
        <f>IF(ISBLANK(F55),"",IF(ISERROR(VLOOKUP($F55,Exhibitor!$A$1:$D$1000,4,0)),"Add Exhibitor # to Exhibitor tab",VLOOKUP($F55,Exhibitor!$A$1:$D$1000,4,0)))</f>
        <v>CO</v>
      </c>
      <c r="J55" s="35" t="s">
        <v>521</v>
      </c>
      <c r="K55" s="33"/>
    </row>
    <row r="56" spans="1:11" ht="14" x14ac:dyDescent="0.15">
      <c r="A56" s="31" t="s">
        <v>42</v>
      </c>
      <c r="B56" s="3" t="s">
        <v>36</v>
      </c>
      <c r="C56" s="3">
        <v>39</v>
      </c>
      <c r="D56" s="32" t="s">
        <v>99</v>
      </c>
      <c r="E56" s="18" t="s">
        <v>97</v>
      </c>
      <c r="F56" s="33">
        <v>201</v>
      </c>
      <c r="G56" s="34" t="str">
        <f>IF(ISBLANK(F56),"",IF(ISERROR(VLOOKUP($F56,Exhibitor!$A$1:$C$1000,2,0)),"Add Exhibitor # to Exhibitor tab",VLOOKUP($F56,Exhibitor!$A$1:$C$1000,2,0)))</f>
        <v>Susan Rutherford</v>
      </c>
      <c r="H56" s="34" t="str">
        <f>IF(ISBLANK(F56),"",IF(ISERROR(VLOOKUP($F56,Exhibitor!$A$1:$C$1000,3,0)),"Add Exhibitor # to Exhibitor tab",VLOOKUP($F56,Exhibitor!$A$1:$C$1000,3,0)))</f>
        <v>Denver</v>
      </c>
      <c r="I56" s="34" t="str">
        <f>IF(ISBLANK(F56),"",IF(ISERROR(VLOOKUP($F56,Exhibitor!$A$1:$D$1000,4,0)),"Add Exhibitor # to Exhibitor tab",VLOOKUP($F56,Exhibitor!$A$1:$D$1000,4,0)))</f>
        <v>CO</v>
      </c>
      <c r="J56" s="35" t="s">
        <v>522</v>
      </c>
      <c r="K56" s="33"/>
    </row>
    <row r="57" spans="1:11" ht="14" x14ac:dyDescent="0.15">
      <c r="A57" s="31" t="s">
        <v>42</v>
      </c>
      <c r="B57" s="3" t="s">
        <v>36</v>
      </c>
      <c r="C57" s="3">
        <v>39</v>
      </c>
      <c r="D57" s="32" t="s">
        <v>99</v>
      </c>
      <c r="E57" s="18" t="s">
        <v>97</v>
      </c>
      <c r="F57" s="33">
        <v>186</v>
      </c>
      <c r="G57" s="34" t="str">
        <f>IF(ISBLANK(F57),"",IF(ISERROR(VLOOKUP($F57,Exhibitor!$A$1:$C$1000,2,0)),"Add Exhibitor # to Exhibitor tab",VLOOKUP($F57,Exhibitor!$A$1:$C$1000,2,0)))</f>
        <v>Diane Rutkowski</v>
      </c>
      <c r="H57" s="34" t="str">
        <f>IF(ISBLANK(F57),"",IF(ISERROR(VLOOKUP($F57,Exhibitor!$A$1:$C$1000,3,0)),"Add Exhibitor # to Exhibitor tab",VLOOKUP($F57,Exhibitor!$A$1:$C$1000,3,0)))</f>
        <v>Milwaukee</v>
      </c>
      <c r="I57" s="34" t="str">
        <f>IF(ISBLANK(F57),"",IF(ISERROR(VLOOKUP($F57,Exhibitor!$A$1:$D$1000,4,0)),"Add Exhibitor # to Exhibitor tab",VLOOKUP($F57,Exhibitor!$A$1:$D$1000,4,0)))</f>
        <v>WI</v>
      </c>
      <c r="J57" s="35" t="s">
        <v>523</v>
      </c>
      <c r="K57" s="33"/>
    </row>
    <row r="58" spans="1:11" ht="14" x14ac:dyDescent="0.15">
      <c r="A58" s="31" t="s">
        <v>42</v>
      </c>
      <c r="B58" s="3" t="s">
        <v>36</v>
      </c>
      <c r="C58" s="3">
        <v>39</v>
      </c>
      <c r="D58" s="32" t="s">
        <v>99</v>
      </c>
      <c r="E58" s="18" t="s">
        <v>97</v>
      </c>
      <c r="F58" s="33">
        <v>89</v>
      </c>
      <c r="G58" s="34" t="str">
        <f>IF(ISBLANK(F58),"",IF(ISERROR(VLOOKUP($F58,Exhibitor!$A$1:$C$1000,2,0)),"Add Exhibitor # to Exhibitor tab",VLOOKUP($F58,Exhibitor!$A$1:$C$1000,2,0)))</f>
        <v>Margaret J. Anderson</v>
      </c>
      <c r="H58" s="34" t="str">
        <f>IF(ISBLANK(F58),"",IF(ISERROR(VLOOKUP($F58,Exhibitor!$A$1:$C$1000,3,0)),"Add Exhibitor # to Exhibitor tab",VLOOKUP($F58,Exhibitor!$A$1:$C$1000,3,0)))</f>
        <v>Superior</v>
      </c>
      <c r="I58" s="34" t="str">
        <f>IF(ISBLANK(F58),"",IF(ISERROR(VLOOKUP($F58,Exhibitor!$A$1:$D$1000,4,0)),"Add Exhibitor # to Exhibitor tab",VLOOKUP($F58,Exhibitor!$A$1:$D$1000,4,0)))</f>
        <v>WI</v>
      </c>
      <c r="J58" s="35" t="s">
        <v>520</v>
      </c>
      <c r="K58" s="33" t="s">
        <v>301</v>
      </c>
    </row>
    <row r="59" spans="1:11" ht="14" x14ac:dyDescent="0.15">
      <c r="A59" s="58" t="s">
        <v>42</v>
      </c>
      <c r="B59" s="59" t="s">
        <v>47</v>
      </c>
      <c r="C59" s="59">
        <v>40</v>
      </c>
      <c r="D59" s="60" t="s">
        <v>63</v>
      </c>
      <c r="E59" s="61" t="s">
        <v>447</v>
      </c>
      <c r="F59" s="62"/>
      <c r="G59" s="63" t="str">
        <f>IF(ISBLANK(F59),"",IF(ISERROR(VLOOKUP($F59,Exhibitor!$A$1:$C$1000,2,0)),"Add Exhibitor # to Exhibitor tab",VLOOKUP($F59,Exhibitor!$A$1:$C$1000,2,0)))</f>
        <v/>
      </c>
      <c r="H59" s="63" t="str">
        <f>IF(ISBLANK(F59),"",IF(ISERROR(VLOOKUP($F59,Exhibitor!$A$1:$C$1000,3,0)),"Add Exhibitor # to Exhibitor tab",VLOOKUP($F59,Exhibitor!$A$1:$C$1000,3,0)))</f>
        <v/>
      </c>
      <c r="I59" s="63" t="str">
        <f>IF(ISBLANK(F59),"",IF(ISERROR(VLOOKUP($F59,Exhibitor!$A$1:$D$1000,4,0)),"Add Exhibitor # to Exhibitor tab",VLOOKUP($F59,Exhibitor!$A$1:$D$1000,4,0)))</f>
        <v/>
      </c>
      <c r="J59" s="64"/>
      <c r="K59" s="62">
        <v>0</v>
      </c>
    </row>
    <row r="60" spans="1:11" ht="14" x14ac:dyDescent="0.15">
      <c r="A60" s="58" t="s">
        <v>42</v>
      </c>
      <c r="B60" s="59" t="s">
        <v>47</v>
      </c>
      <c r="C60" s="65">
        <v>41</v>
      </c>
      <c r="D60" s="60" t="s">
        <v>52</v>
      </c>
      <c r="E60" s="61" t="s">
        <v>448</v>
      </c>
      <c r="F60" s="62">
        <v>125</v>
      </c>
      <c r="G60" s="63" t="str">
        <f>IF(ISBLANK(F60),"",IF(ISERROR(VLOOKUP($F60,Exhibitor!$A$1:$C$1000,2,0)),"Add Exhibitor # to Exhibitor tab",VLOOKUP($F60,Exhibitor!$A$1:$C$1000,2,0)))</f>
        <v>Satish Prabhu</v>
      </c>
      <c r="H60" s="63" t="str">
        <f>IF(ISBLANK(F60),"",IF(ISERROR(VLOOKUP($F60,Exhibitor!$A$1:$C$1000,3,0)),"Add Exhibitor # to Exhibitor tab",VLOOKUP($F60,Exhibitor!$A$1:$C$1000,3,0)))</f>
        <v>Matthews</v>
      </c>
      <c r="I60" s="63" t="str">
        <f>IF(ISBLANK(F60),"",IF(ISERROR(VLOOKUP($F60,Exhibitor!$A$1:$D$1000,4,0)),"Add Exhibitor # to Exhibitor tab",VLOOKUP($F60,Exhibitor!$A$1:$D$1000,4,0)))</f>
        <v>NC</v>
      </c>
      <c r="J60" s="64" t="s">
        <v>514</v>
      </c>
      <c r="K60" s="62">
        <v>4</v>
      </c>
    </row>
    <row r="61" spans="1:11" ht="14" x14ac:dyDescent="0.15">
      <c r="A61" s="58" t="s">
        <v>42</v>
      </c>
      <c r="B61" s="59" t="s">
        <v>47</v>
      </c>
      <c r="C61" s="65">
        <v>42</v>
      </c>
      <c r="D61" s="60" t="s">
        <v>51</v>
      </c>
      <c r="E61" s="61" t="s">
        <v>449</v>
      </c>
      <c r="F61" s="62">
        <v>125</v>
      </c>
      <c r="G61" s="63" t="str">
        <f>IF(ISBLANK(F61),"",IF(ISERROR(VLOOKUP($F61,Exhibitor!$A$1:$C$1000,2,0)),"Add Exhibitor # to Exhibitor tab",VLOOKUP($F61,Exhibitor!$A$1:$C$1000,2,0)))</f>
        <v>Satish Prabhu</v>
      </c>
      <c r="H61" s="63" t="str">
        <f>IF(ISBLANK(F61),"",IF(ISERROR(VLOOKUP($F61,Exhibitor!$A$1:$C$1000,3,0)),"Add Exhibitor # to Exhibitor tab",VLOOKUP($F61,Exhibitor!$A$1:$C$1000,3,0)))</f>
        <v>Matthews</v>
      </c>
      <c r="I61" s="63" t="str">
        <f>IF(ISBLANK(F61),"",IF(ISERROR(VLOOKUP($F61,Exhibitor!$A$1:$D$1000,4,0)),"Add Exhibitor # to Exhibitor tab",VLOOKUP($F61,Exhibitor!$A$1:$D$1000,4,0)))</f>
        <v>NC</v>
      </c>
      <c r="J61" s="64" t="s">
        <v>513</v>
      </c>
      <c r="K61" s="62">
        <v>6</v>
      </c>
    </row>
    <row r="62" spans="1:11" ht="14" x14ac:dyDescent="0.15">
      <c r="A62" s="50" t="s">
        <v>42</v>
      </c>
      <c r="B62" s="51" t="s">
        <v>38</v>
      </c>
      <c r="C62" s="57">
        <v>43</v>
      </c>
      <c r="D62" s="52" t="s">
        <v>39</v>
      </c>
      <c r="E62" s="53" t="s">
        <v>450</v>
      </c>
      <c r="F62" s="54"/>
      <c r="G62" s="55" t="str">
        <f>IF(ISBLANK(F62),"",IF(ISERROR(VLOOKUP($F62,Exhibitor!$A$1:$C$1000,2,0)),"Add Exhibitor # to Exhibitor tab",VLOOKUP($F62,Exhibitor!$A$1:$C$1000,2,0)))</f>
        <v/>
      </c>
      <c r="H62" s="55" t="str">
        <f>IF(ISBLANK(F62),"",IF(ISERROR(VLOOKUP($F62,Exhibitor!$A$1:$C$1000,3,0)),"Add Exhibitor # to Exhibitor tab",VLOOKUP($F62,Exhibitor!$A$1:$C$1000,3,0)))</f>
        <v/>
      </c>
      <c r="I62" s="55" t="str">
        <f>IF(ISBLANK(F62),"",IF(ISERROR(VLOOKUP($F62,Exhibitor!$A$1:$D$1000,4,0)),"Add Exhibitor # to Exhibitor tab",VLOOKUP($F62,Exhibitor!$A$1:$D$1000,4,0)))</f>
        <v/>
      </c>
      <c r="J62" s="56"/>
      <c r="K62" s="54">
        <v>0</v>
      </c>
    </row>
    <row r="63" spans="1:11" ht="14" x14ac:dyDescent="0.15">
      <c r="A63" s="50" t="s">
        <v>42</v>
      </c>
      <c r="B63" s="51" t="s">
        <v>38</v>
      </c>
      <c r="C63" s="51">
        <v>44</v>
      </c>
      <c r="D63" s="52" t="s">
        <v>40</v>
      </c>
      <c r="E63" s="53"/>
      <c r="F63" s="54"/>
      <c r="G63" s="55" t="str">
        <f>IF(ISBLANK(F63),"",IF(ISERROR(VLOOKUP($F63,Exhibitor!$A$1:$C$1000,2,0)),"Add Exhibitor # to Exhibitor tab",VLOOKUP($F63,Exhibitor!$A$1:$C$1000,2,0)))</f>
        <v/>
      </c>
      <c r="H63" s="55" t="str">
        <f>IF(ISBLANK(F63),"",IF(ISERROR(VLOOKUP($F63,Exhibitor!$A$1:$C$1000,3,0)),"Add Exhibitor # to Exhibitor tab",VLOOKUP($F63,Exhibitor!$A$1:$C$1000,3,0)))</f>
        <v/>
      </c>
      <c r="I63" s="55" t="str">
        <f>IF(ISBLANK(F63),"",IF(ISERROR(VLOOKUP($F63,Exhibitor!$A$1:$D$1000,4,0)),"Add Exhibitor # to Exhibitor tab",VLOOKUP($F63,Exhibitor!$A$1:$D$1000,4,0)))</f>
        <v/>
      </c>
      <c r="J63" s="56"/>
      <c r="K63" s="54">
        <v>0</v>
      </c>
    </row>
    <row r="64" spans="1:11" ht="14" x14ac:dyDescent="0.15">
      <c r="A64" s="36" t="s">
        <v>42</v>
      </c>
      <c r="B64" s="37" t="s">
        <v>41</v>
      </c>
      <c r="C64" s="37">
        <v>45</v>
      </c>
      <c r="D64" s="38" t="s">
        <v>100</v>
      </c>
      <c r="E64" s="39" t="s">
        <v>94</v>
      </c>
      <c r="F64" s="40">
        <v>142</v>
      </c>
      <c r="G64" s="41" t="str">
        <f>IF(ISBLANK(F64),"",IF(ISERROR(VLOOKUP($F64,Exhibitor!$A$1:$C$1000,2,0)),"Add Exhibitor # to Exhibitor tab",VLOOKUP($F64,Exhibitor!$A$1:$C$1000,2,0)))</f>
        <v>John Schroeder</v>
      </c>
      <c r="H64" s="41" t="str">
        <f>IF(ISBLANK(F64),"",IF(ISERROR(VLOOKUP($F64,Exhibitor!$A$1:$C$1000,3,0)),"Add Exhibitor # to Exhibitor tab",VLOOKUP($F64,Exhibitor!$A$1:$C$1000,3,0)))</f>
        <v>New Berlin</v>
      </c>
      <c r="I64" s="41" t="str">
        <f>IF(ISBLANK(F64),"",IF(ISERROR(VLOOKUP($F64,Exhibitor!$A$1:$D$1000,4,0)),"Add Exhibitor # to Exhibitor tab",VLOOKUP($F64,Exhibitor!$A$1:$D$1000,4,0)))</f>
        <v>WI</v>
      </c>
      <c r="J64" s="42" t="s">
        <v>528</v>
      </c>
      <c r="K64" s="40">
        <v>53</v>
      </c>
    </row>
    <row r="65" spans="1:11" ht="14" x14ac:dyDescent="0.15">
      <c r="A65" s="36" t="s">
        <v>42</v>
      </c>
      <c r="B65" s="37" t="s">
        <v>41</v>
      </c>
      <c r="C65" s="37">
        <v>45</v>
      </c>
      <c r="D65" s="38" t="s">
        <v>100</v>
      </c>
      <c r="E65" s="39" t="s">
        <v>95</v>
      </c>
      <c r="F65" s="40">
        <v>45</v>
      </c>
      <c r="G65" s="41" t="str">
        <f>IF(ISBLANK(F65),"",IF(ISERROR(VLOOKUP($F65,Exhibitor!$A$1:$C$1000,2,0)),"Add Exhibitor # to Exhibitor tab",VLOOKUP($F65,Exhibitor!$A$1:$C$1000,2,0)))</f>
        <v>Elton Smith</v>
      </c>
      <c r="H65" s="41" t="str">
        <f>IF(ISBLANK(F65),"",IF(ISERROR(VLOOKUP($F65,Exhibitor!$A$1:$C$1000,3,0)),"Add Exhibitor # to Exhibitor tab",VLOOKUP($F65,Exhibitor!$A$1:$C$1000,3,0)))</f>
        <v>Delaware</v>
      </c>
      <c r="I65" s="41" t="str">
        <f>IF(ISBLANK(F65),"",IF(ISERROR(VLOOKUP($F65,Exhibitor!$A$1:$D$1000,4,0)),"Add Exhibitor # to Exhibitor tab",VLOOKUP($F65,Exhibitor!$A$1:$D$1000,4,0)))</f>
        <v>OH</v>
      </c>
      <c r="J65" s="42" t="s">
        <v>529</v>
      </c>
      <c r="K65" s="40"/>
    </row>
    <row r="66" spans="1:11" ht="14" x14ac:dyDescent="0.15">
      <c r="A66" s="36" t="s">
        <v>42</v>
      </c>
      <c r="B66" s="37" t="s">
        <v>41</v>
      </c>
      <c r="C66" s="37">
        <v>45</v>
      </c>
      <c r="D66" s="38" t="s">
        <v>100</v>
      </c>
      <c r="E66" s="39" t="s">
        <v>96</v>
      </c>
      <c r="F66" s="40">
        <v>104</v>
      </c>
      <c r="G66" s="41" t="str">
        <f>IF(ISBLANK(F66),"",IF(ISERROR(VLOOKUP($F66,Exhibitor!$A$1:$C$1000,2,0)),"Add Exhibitor # to Exhibitor tab",VLOOKUP($F66,Exhibitor!$A$1:$C$1000,2,0)))</f>
        <v>Mark Kaplenski</v>
      </c>
      <c r="H66" s="41" t="str">
        <f>IF(ISBLANK(F66),"",IF(ISERROR(VLOOKUP($F66,Exhibitor!$A$1:$C$1000,3,0)),"Add Exhibitor # to Exhibitor tab",VLOOKUP($F66,Exhibitor!$A$1:$C$1000,3,0)))</f>
        <v>Bay City</v>
      </c>
      <c r="I66" s="41" t="str">
        <f>IF(ISBLANK(F66),"",IF(ISERROR(VLOOKUP($F66,Exhibitor!$A$1:$D$1000,4,0)),"Add Exhibitor # to Exhibitor tab",VLOOKUP($F66,Exhibitor!$A$1:$D$1000,4,0)))</f>
        <v>MI</v>
      </c>
      <c r="J66" s="42" t="s">
        <v>530</v>
      </c>
      <c r="K66" s="40"/>
    </row>
    <row r="67" spans="1:11" ht="14" x14ac:dyDescent="0.15">
      <c r="A67" s="36" t="s">
        <v>42</v>
      </c>
      <c r="B67" s="37" t="s">
        <v>41</v>
      </c>
      <c r="C67" s="37">
        <v>45</v>
      </c>
      <c r="D67" s="38" t="s">
        <v>100</v>
      </c>
      <c r="E67" s="39" t="s">
        <v>97</v>
      </c>
      <c r="F67" s="40">
        <v>125</v>
      </c>
      <c r="G67" s="41" t="str">
        <f>IF(ISBLANK(F67),"",IF(ISERROR(VLOOKUP($F67,Exhibitor!$A$1:$C$1000,2,0)),"Add Exhibitor # to Exhibitor tab",VLOOKUP($F67,Exhibitor!$A$1:$C$1000,2,0)))</f>
        <v>Satish Prabhu</v>
      </c>
      <c r="H67" s="41" t="str">
        <f>IF(ISBLANK(F67),"",IF(ISERROR(VLOOKUP($F67,Exhibitor!$A$1:$C$1000,3,0)),"Add Exhibitor # to Exhibitor tab",VLOOKUP($F67,Exhibitor!$A$1:$C$1000,3,0)))</f>
        <v>Matthews</v>
      </c>
      <c r="I67" s="41" t="str">
        <f>IF(ISBLANK(F67),"",IF(ISERROR(VLOOKUP($F67,Exhibitor!$A$1:$D$1000,4,0)),"Add Exhibitor # to Exhibitor tab",VLOOKUP($F67,Exhibitor!$A$1:$D$1000,4,0)))</f>
        <v>NC</v>
      </c>
      <c r="J67" s="42" t="s">
        <v>532</v>
      </c>
      <c r="K67" s="40"/>
    </row>
    <row r="68" spans="1:11" ht="14" x14ac:dyDescent="0.15">
      <c r="A68" s="36" t="s">
        <v>42</v>
      </c>
      <c r="B68" s="37" t="s">
        <v>41</v>
      </c>
      <c r="C68" s="37">
        <v>45</v>
      </c>
      <c r="D68" s="38" t="s">
        <v>100</v>
      </c>
      <c r="E68" s="39" t="s">
        <v>97</v>
      </c>
      <c r="F68" s="40">
        <v>125</v>
      </c>
      <c r="G68" s="41" t="str">
        <f>IF(ISBLANK(F68),"",IF(ISERROR(VLOOKUP($F68,Exhibitor!$A$1:$C$1000,2,0)),"Add Exhibitor # to Exhibitor tab",VLOOKUP($F68,Exhibitor!$A$1:$C$1000,2,0)))</f>
        <v>Satish Prabhu</v>
      </c>
      <c r="H68" s="41" t="str">
        <f>IF(ISBLANK(F68),"",IF(ISERROR(VLOOKUP($F68,Exhibitor!$A$1:$C$1000,3,0)),"Add Exhibitor # to Exhibitor tab",VLOOKUP($F68,Exhibitor!$A$1:$C$1000,3,0)))</f>
        <v>Matthews</v>
      </c>
      <c r="I68" s="41" t="str">
        <f>IF(ISBLANK(F68),"",IF(ISERROR(VLOOKUP($F68,Exhibitor!$A$1:$D$1000,4,0)),"Add Exhibitor # to Exhibitor tab",VLOOKUP($F68,Exhibitor!$A$1:$D$1000,4,0)))</f>
        <v>NC</v>
      </c>
      <c r="J68" s="42" t="s">
        <v>531</v>
      </c>
      <c r="K68" s="40"/>
    </row>
    <row r="69" spans="1:11" ht="14" x14ac:dyDescent="0.15">
      <c r="A69" s="36" t="s">
        <v>42</v>
      </c>
      <c r="B69" s="37" t="s">
        <v>41</v>
      </c>
      <c r="C69" s="37">
        <v>45</v>
      </c>
      <c r="D69" s="38" t="s">
        <v>100</v>
      </c>
      <c r="E69" s="39" t="s">
        <v>97</v>
      </c>
      <c r="F69" s="40">
        <v>125</v>
      </c>
      <c r="G69" s="41" t="str">
        <f>IF(ISBLANK(F69),"",IF(ISERROR(VLOOKUP($F69,Exhibitor!$A$1:$C$1000,2,0)),"Add Exhibitor # to Exhibitor tab",VLOOKUP($F69,Exhibitor!$A$1:$C$1000,2,0)))</f>
        <v>Satish Prabhu</v>
      </c>
      <c r="H69" s="41" t="str">
        <f>IF(ISBLANK(F69),"",IF(ISERROR(VLOOKUP($F69,Exhibitor!$A$1:$C$1000,3,0)),"Add Exhibitor # to Exhibitor tab",VLOOKUP($F69,Exhibitor!$A$1:$C$1000,3,0)))</f>
        <v>Matthews</v>
      </c>
      <c r="I69" s="41" t="str">
        <f>IF(ISBLANK(F69),"",IF(ISERROR(VLOOKUP($F69,Exhibitor!$A$1:$D$1000,4,0)),"Add Exhibitor # to Exhibitor tab",VLOOKUP($F69,Exhibitor!$A$1:$D$1000,4,0)))</f>
        <v>NC</v>
      </c>
      <c r="J69" s="42" t="s">
        <v>533</v>
      </c>
      <c r="K69" s="40"/>
    </row>
    <row r="70" spans="1:11" ht="14" x14ac:dyDescent="0.15">
      <c r="A70" s="36" t="s">
        <v>42</v>
      </c>
      <c r="B70" s="37" t="s">
        <v>41</v>
      </c>
      <c r="C70" s="37">
        <v>45</v>
      </c>
      <c r="D70" s="38" t="s">
        <v>100</v>
      </c>
      <c r="E70" s="39" t="s">
        <v>97</v>
      </c>
      <c r="F70" s="40">
        <v>112</v>
      </c>
      <c r="G70" s="41" t="str">
        <f>IF(ISBLANK(F70),"",IF(ISERROR(VLOOKUP($F70,Exhibitor!$A$1:$C$1000,2,0)),"Add Exhibitor # to Exhibitor tab",VLOOKUP($F70,Exhibitor!$A$1:$C$1000,2,0)))</f>
        <v>Lynda Fleming</v>
      </c>
      <c r="H70" s="41" t="str">
        <f>IF(ISBLANK(F70),"",IF(ISERROR(VLOOKUP($F70,Exhibitor!$A$1:$C$1000,3,0)),"Add Exhibitor # to Exhibitor tab",VLOOKUP($F70,Exhibitor!$A$1:$C$1000,3,0)))</f>
        <v>Wauwatosa</v>
      </c>
      <c r="I70" s="41" t="str">
        <f>IF(ISBLANK(F70),"",IF(ISERROR(VLOOKUP($F70,Exhibitor!$A$1:$D$1000,4,0)),"Add Exhibitor # to Exhibitor tab",VLOOKUP($F70,Exhibitor!$A$1:$D$1000,4,0)))</f>
        <v>WI</v>
      </c>
      <c r="J70" s="42" t="s">
        <v>534</v>
      </c>
      <c r="K70" s="40"/>
    </row>
    <row r="71" spans="1:11" ht="14" x14ac:dyDescent="0.15">
      <c r="A71" s="36" t="s">
        <v>42</v>
      </c>
      <c r="B71" s="37" t="s">
        <v>41</v>
      </c>
      <c r="C71" s="37">
        <v>46</v>
      </c>
      <c r="D71" s="38" t="s">
        <v>64</v>
      </c>
      <c r="E71" s="39" t="s">
        <v>451</v>
      </c>
      <c r="F71" s="40">
        <v>185</v>
      </c>
      <c r="G71" s="41" t="str">
        <f>IF(ISBLANK(F71),"",IF(ISERROR(VLOOKUP($F71,Exhibitor!$A$1:$C$1000,2,0)),"Add Exhibitor # to Exhibitor tab",VLOOKUP($F71,Exhibitor!$A$1:$C$1000,2,0)))</f>
        <v>Ruth Rutkowski</v>
      </c>
      <c r="H71" s="41" t="str">
        <f>IF(ISBLANK(F71),"",IF(ISERROR(VLOOKUP($F71,Exhibitor!$A$1:$C$1000,3,0)),"Add Exhibitor # to Exhibitor tab",VLOOKUP($F71,Exhibitor!$A$1:$C$1000,3,0)))</f>
        <v>Milwaukee</v>
      </c>
      <c r="I71" s="41" t="str">
        <f>IF(ISBLANK(F71),"",IF(ISERROR(VLOOKUP($F71,Exhibitor!$A$1:$D$1000,4,0)),"Add Exhibitor # to Exhibitor tab",VLOOKUP($F71,Exhibitor!$A$1:$D$1000,4,0)))</f>
        <v>WI</v>
      </c>
      <c r="J71" s="42" t="s">
        <v>515</v>
      </c>
      <c r="K71" s="40">
        <v>18</v>
      </c>
    </row>
    <row r="72" spans="1:11" ht="14" x14ac:dyDescent="0.15">
      <c r="A72" s="36" t="s">
        <v>42</v>
      </c>
      <c r="B72" s="37" t="s">
        <v>41</v>
      </c>
      <c r="C72" s="37">
        <v>47</v>
      </c>
      <c r="D72" s="38" t="s">
        <v>93</v>
      </c>
      <c r="E72" s="39" t="s">
        <v>452</v>
      </c>
      <c r="F72" s="40">
        <v>185</v>
      </c>
      <c r="G72" s="41" t="str">
        <f>IF(ISBLANK(F72),"",IF(ISERROR(VLOOKUP($F72,Exhibitor!$A$1:$C$1000,2,0)),"Add Exhibitor # to Exhibitor tab",VLOOKUP($F72,Exhibitor!$A$1:$C$1000,2,0)))</f>
        <v>Ruth Rutkowski</v>
      </c>
      <c r="H72" s="41" t="str">
        <f>IF(ISBLANK(F72),"",IF(ISERROR(VLOOKUP($F72,Exhibitor!$A$1:$C$1000,3,0)),"Add Exhibitor # to Exhibitor tab",VLOOKUP($F72,Exhibitor!$A$1:$C$1000,3,0)))</f>
        <v>Milwaukee</v>
      </c>
      <c r="I72" s="41" t="str">
        <f>IF(ISBLANK(F72),"",IF(ISERROR(VLOOKUP($F72,Exhibitor!$A$1:$D$1000,4,0)),"Add Exhibitor # to Exhibitor tab",VLOOKUP($F72,Exhibitor!$A$1:$D$1000,4,0)))</f>
        <v>WI</v>
      </c>
      <c r="J72" s="42" t="s">
        <v>511</v>
      </c>
      <c r="K72" s="40">
        <v>1</v>
      </c>
    </row>
    <row r="73" spans="1:11" ht="14" x14ac:dyDescent="0.15">
      <c r="A73" s="36" t="s">
        <v>42</v>
      </c>
      <c r="B73" s="37" t="s">
        <v>41</v>
      </c>
      <c r="C73" s="37">
        <v>48</v>
      </c>
      <c r="D73" s="38" t="s">
        <v>91</v>
      </c>
      <c r="E73" s="39" t="s">
        <v>453</v>
      </c>
      <c r="F73" s="40">
        <v>211</v>
      </c>
      <c r="G73" s="41" t="str">
        <f>IF(ISBLANK(F73),"",IF(ISERROR(VLOOKUP($F73,Exhibitor!$A$1:$C$1000,2,0)),"Add Exhibitor # to Exhibitor tab",VLOOKUP($F73,Exhibitor!$A$1:$C$1000,2,0)))</f>
        <v>Laura Beattie</v>
      </c>
      <c r="H73" s="41" t="str">
        <f>IF(ISBLANK(F73),"",IF(ISERROR(VLOOKUP($F73,Exhibitor!$A$1:$C$1000,3,0)),"Add Exhibitor # to Exhibitor tab",VLOOKUP($F73,Exhibitor!$A$1:$C$1000,3,0)))</f>
        <v>South Milwaukee</v>
      </c>
      <c r="I73" s="41" t="str">
        <f>IF(ISBLANK(F73),"",IF(ISERROR(VLOOKUP($F73,Exhibitor!$A$1:$D$1000,4,0)),"Add Exhibitor # to Exhibitor tab",VLOOKUP($F73,Exhibitor!$A$1:$D$1000,4,0)))</f>
        <v>WI</v>
      </c>
      <c r="J73" s="42" t="s">
        <v>543</v>
      </c>
      <c r="K73" s="40">
        <v>21</v>
      </c>
    </row>
    <row r="74" spans="1:11" ht="14" x14ac:dyDescent="0.15">
      <c r="A74" s="43" t="s">
        <v>42</v>
      </c>
      <c r="B74" s="44" t="s">
        <v>0</v>
      </c>
      <c r="C74" s="44">
        <v>49</v>
      </c>
      <c r="D74" s="45" t="s">
        <v>101</v>
      </c>
      <c r="E74" s="46" t="s">
        <v>94</v>
      </c>
      <c r="F74" s="47">
        <v>45</v>
      </c>
      <c r="G74" s="48" t="str">
        <f>IF(ISBLANK(F74),"",IF(ISERROR(VLOOKUP($F74,Exhibitor!$A$1:$C$1000,2,0)),"Add Exhibitor # to Exhibitor tab",VLOOKUP($F74,Exhibitor!$A$1:$C$1000,2,0)))</f>
        <v>Elton Smith</v>
      </c>
      <c r="H74" s="48" t="str">
        <f>IF(ISBLANK(F74),"",IF(ISERROR(VLOOKUP($F74,Exhibitor!$A$1:$C$1000,3,0)),"Add Exhibitor # to Exhibitor tab",VLOOKUP($F74,Exhibitor!$A$1:$C$1000,3,0)))</f>
        <v>Delaware</v>
      </c>
      <c r="I74" s="48" t="str">
        <f>IF(ISBLANK(F74),"",IF(ISERROR(VLOOKUP($F74,Exhibitor!$A$1:$D$1000,4,0)),"Add Exhibitor # to Exhibitor tab",VLOOKUP($F74,Exhibitor!$A$1:$D$1000,4,0)))</f>
        <v>OH</v>
      </c>
      <c r="J74" s="49" t="s">
        <v>535</v>
      </c>
      <c r="K74" s="47">
        <v>55</v>
      </c>
    </row>
    <row r="75" spans="1:11" ht="14" x14ac:dyDescent="0.15">
      <c r="A75" s="43" t="s">
        <v>42</v>
      </c>
      <c r="B75" s="44" t="s">
        <v>0</v>
      </c>
      <c r="C75" s="44">
        <v>49</v>
      </c>
      <c r="D75" s="45" t="s">
        <v>101</v>
      </c>
      <c r="E75" s="46" t="s">
        <v>95</v>
      </c>
      <c r="F75" s="47">
        <v>165</v>
      </c>
      <c r="G75" s="48" t="str">
        <f>IF(ISBLANK(F75),"",IF(ISERROR(VLOOKUP($F75,Exhibitor!$A$1:$C$1000,2,0)),"Add Exhibitor # to Exhibitor tab",VLOOKUP($F75,Exhibitor!$A$1:$C$1000,2,0)))</f>
        <v>Steve Singer</v>
      </c>
      <c r="H75" s="48" t="str">
        <f>IF(ISBLANK(F75),"",IF(ISERROR(VLOOKUP($F75,Exhibitor!$A$1:$C$1000,3,0)),"Add Exhibitor # to Exhibitor tab",VLOOKUP($F75,Exhibitor!$A$1:$C$1000,3,0)))</f>
        <v>Kenosha</v>
      </c>
      <c r="I75" s="48" t="str">
        <f>IF(ISBLANK(F75),"",IF(ISERROR(VLOOKUP($F75,Exhibitor!$A$1:$D$1000,4,0)),"Add Exhibitor # to Exhibitor tab",VLOOKUP($F75,Exhibitor!$A$1:$D$1000,4,0)))</f>
        <v>WI</v>
      </c>
      <c r="J75" s="49" t="s">
        <v>536</v>
      </c>
      <c r="K75" s="47"/>
    </row>
    <row r="76" spans="1:11" ht="14" x14ac:dyDescent="0.15">
      <c r="A76" s="43" t="s">
        <v>42</v>
      </c>
      <c r="B76" s="44" t="s">
        <v>0</v>
      </c>
      <c r="C76" s="44">
        <v>49</v>
      </c>
      <c r="D76" s="45" t="s">
        <v>101</v>
      </c>
      <c r="E76" s="46" t="s">
        <v>96</v>
      </c>
      <c r="F76" s="47">
        <v>16</v>
      </c>
      <c r="G76" s="48" t="str">
        <f>IF(ISBLANK(F76),"",IF(ISERROR(VLOOKUP($F76,Exhibitor!$A$1:$C$1000,2,0)),"Add Exhibitor # to Exhibitor tab",VLOOKUP($F76,Exhibitor!$A$1:$C$1000,2,0)))</f>
        <v>Anne Hering</v>
      </c>
      <c r="H76" s="48" t="str">
        <f>IF(ISBLANK(F76),"",IF(ISERROR(VLOOKUP($F76,Exhibitor!$A$1:$C$1000,3,0)),"Add Exhibitor # to Exhibitor tab",VLOOKUP($F76,Exhibitor!$A$1:$C$1000,3,0)))</f>
        <v>Marion</v>
      </c>
      <c r="I76" s="48" t="str">
        <f>IF(ISBLANK(F76),"",IF(ISERROR(VLOOKUP($F76,Exhibitor!$A$1:$D$1000,4,0)),"Add Exhibitor # to Exhibitor tab",VLOOKUP($F76,Exhibitor!$A$1:$D$1000,4,0)))</f>
        <v>OH</v>
      </c>
      <c r="J76" s="49" t="s">
        <v>538</v>
      </c>
      <c r="K76" s="47"/>
    </row>
    <row r="77" spans="1:11" ht="14" x14ac:dyDescent="0.15">
      <c r="A77" s="43" t="s">
        <v>42</v>
      </c>
      <c r="B77" s="44" t="s">
        <v>0</v>
      </c>
      <c r="C77" s="44">
        <v>49</v>
      </c>
      <c r="D77" s="45" t="s">
        <v>101</v>
      </c>
      <c r="E77" s="46" t="s">
        <v>97</v>
      </c>
      <c r="F77" s="47">
        <v>45</v>
      </c>
      <c r="G77" s="48" t="str">
        <f>IF(ISBLANK(F77),"",IF(ISERROR(VLOOKUP($F77,Exhibitor!$A$1:$C$1000,2,0)),"Add Exhibitor # to Exhibitor tab",VLOOKUP($F77,Exhibitor!$A$1:$C$1000,2,0)))</f>
        <v>Elton Smith</v>
      </c>
      <c r="H77" s="48" t="str">
        <f>IF(ISBLANK(F77),"",IF(ISERROR(VLOOKUP($F77,Exhibitor!$A$1:$C$1000,3,0)),"Add Exhibitor # to Exhibitor tab",VLOOKUP($F77,Exhibitor!$A$1:$C$1000,3,0)))</f>
        <v>Delaware</v>
      </c>
      <c r="I77" s="48" t="str">
        <f>IF(ISBLANK(F77),"",IF(ISERROR(VLOOKUP($F77,Exhibitor!$A$1:$D$1000,4,0)),"Add Exhibitor # to Exhibitor tab",VLOOKUP($F77,Exhibitor!$A$1:$D$1000,4,0)))</f>
        <v>OH</v>
      </c>
      <c r="J77" s="49" t="s">
        <v>524</v>
      </c>
      <c r="K77" s="47"/>
    </row>
    <row r="78" spans="1:11" ht="14" x14ac:dyDescent="0.15">
      <c r="A78" s="43" t="s">
        <v>42</v>
      </c>
      <c r="B78" s="44" t="s">
        <v>0</v>
      </c>
      <c r="C78" s="44">
        <v>49</v>
      </c>
      <c r="D78" s="45" t="s">
        <v>101</v>
      </c>
      <c r="E78" s="46" t="s">
        <v>97</v>
      </c>
      <c r="F78" s="47">
        <v>45</v>
      </c>
      <c r="G78" s="48" t="str">
        <f>IF(ISBLANK(F78),"",IF(ISERROR(VLOOKUP($F78,Exhibitor!$A$1:$C$1000,2,0)),"Add Exhibitor # to Exhibitor tab",VLOOKUP($F78,Exhibitor!$A$1:$C$1000,2,0)))</f>
        <v>Elton Smith</v>
      </c>
      <c r="H78" s="48" t="str">
        <f>IF(ISBLANK(F78),"",IF(ISERROR(VLOOKUP($F78,Exhibitor!$A$1:$C$1000,3,0)),"Add Exhibitor # to Exhibitor tab",VLOOKUP($F78,Exhibitor!$A$1:$C$1000,3,0)))</f>
        <v>Delaware</v>
      </c>
      <c r="I78" s="48" t="str">
        <f>IF(ISBLANK(F78),"",IF(ISERROR(VLOOKUP($F78,Exhibitor!$A$1:$D$1000,4,0)),"Add Exhibitor # to Exhibitor tab",VLOOKUP($F78,Exhibitor!$A$1:$D$1000,4,0)))</f>
        <v>OH</v>
      </c>
      <c r="J78" s="49" t="s">
        <v>525</v>
      </c>
      <c r="K78" s="47"/>
    </row>
    <row r="79" spans="1:11" ht="14" x14ac:dyDescent="0.15">
      <c r="A79" s="43" t="s">
        <v>42</v>
      </c>
      <c r="B79" s="44" t="s">
        <v>0</v>
      </c>
      <c r="C79" s="44">
        <v>49</v>
      </c>
      <c r="D79" s="45" t="s">
        <v>101</v>
      </c>
      <c r="E79" s="46" t="s">
        <v>97</v>
      </c>
      <c r="F79" s="47">
        <v>142</v>
      </c>
      <c r="G79" s="48" t="str">
        <f>IF(ISBLANK(F79),"",IF(ISERROR(VLOOKUP($F79,Exhibitor!$A$1:$C$1000,2,0)),"Add Exhibitor # to Exhibitor tab",VLOOKUP($F79,Exhibitor!$A$1:$C$1000,2,0)))</f>
        <v>John Schroeder</v>
      </c>
      <c r="H79" s="48" t="str">
        <f>IF(ISBLANK(F79),"",IF(ISERROR(VLOOKUP($F79,Exhibitor!$A$1:$C$1000,3,0)),"Add Exhibitor # to Exhibitor tab",VLOOKUP($F79,Exhibitor!$A$1:$C$1000,3,0)))</f>
        <v>New Berlin</v>
      </c>
      <c r="I79" s="48" t="str">
        <f>IF(ISBLANK(F79),"",IF(ISERROR(VLOOKUP($F79,Exhibitor!$A$1:$D$1000,4,0)),"Add Exhibitor # to Exhibitor tab",VLOOKUP($F79,Exhibitor!$A$1:$D$1000,4,0)))</f>
        <v>WI</v>
      </c>
      <c r="J79" s="49" t="s">
        <v>526</v>
      </c>
      <c r="K79" s="47"/>
    </row>
    <row r="80" spans="1:11" ht="14" x14ac:dyDescent="0.15">
      <c r="A80" s="43" t="s">
        <v>42</v>
      </c>
      <c r="B80" s="44" t="s">
        <v>0</v>
      </c>
      <c r="C80" s="44">
        <v>49</v>
      </c>
      <c r="D80" s="45" t="s">
        <v>101</v>
      </c>
      <c r="E80" s="46" t="s">
        <v>97</v>
      </c>
      <c r="F80" s="47">
        <v>45</v>
      </c>
      <c r="G80" s="48" t="str">
        <f>IF(ISBLANK(F80),"",IF(ISERROR(VLOOKUP($F80,Exhibitor!$A$1:$C$1000,2,0)),"Add Exhibitor # to Exhibitor tab",VLOOKUP($F80,Exhibitor!$A$1:$C$1000,2,0)))</f>
        <v>Elton Smith</v>
      </c>
      <c r="H80" s="48" t="str">
        <f>IF(ISBLANK(F80),"",IF(ISERROR(VLOOKUP($F80,Exhibitor!$A$1:$C$1000,3,0)),"Add Exhibitor # to Exhibitor tab",VLOOKUP($F80,Exhibitor!$A$1:$C$1000,3,0)))</f>
        <v>Delaware</v>
      </c>
      <c r="I80" s="48" t="str">
        <f>IF(ISBLANK(F80),"",IF(ISERROR(VLOOKUP($F80,Exhibitor!$A$1:$D$1000,4,0)),"Add Exhibitor # to Exhibitor tab",VLOOKUP($F80,Exhibitor!$A$1:$D$1000,4,0)))</f>
        <v>OH</v>
      </c>
      <c r="J80" s="49" t="s">
        <v>527</v>
      </c>
      <c r="K80" s="47"/>
    </row>
    <row r="81" spans="1:11" ht="14" x14ac:dyDescent="0.15">
      <c r="A81" s="43" t="s">
        <v>42</v>
      </c>
      <c r="B81" s="44" t="s">
        <v>42</v>
      </c>
      <c r="C81" s="44">
        <v>50</v>
      </c>
      <c r="D81" s="45" t="s">
        <v>65</v>
      </c>
      <c r="E81" s="46" t="s">
        <v>454</v>
      </c>
      <c r="F81" s="47">
        <v>117</v>
      </c>
      <c r="G81" s="48" t="str">
        <f>IF(ISBLANK(F81),"",IF(ISERROR(VLOOKUP($F81,Exhibitor!$A$1:$C$1000,2,0)),"Add Exhibitor # to Exhibitor tab",VLOOKUP($F81,Exhibitor!$A$1:$C$1000,2,0)))</f>
        <v>Jerry Dreyer</v>
      </c>
      <c r="H81" s="48" t="str">
        <f>IF(ISBLANK(F81),"",IF(ISERROR(VLOOKUP($F81,Exhibitor!$A$1:$C$1000,3,0)),"Add Exhibitor # to Exhibitor tab",VLOOKUP($F81,Exhibitor!$A$1:$C$1000,3,0)))</f>
        <v>Urbandale</v>
      </c>
      <c r="I81" s="48" t="str">
        <f>IF(ISBLANK(F81),"",IF(ISERROR(VLOOKUP($F81,Exhibitor!$A$1:$D$1000,4,0)),"Add Exhibitor # to Exhibitor tab",VLOOKUP($F81,Exhibitor!$A$1:$D$1000,4,0)))</f>
        <v>IA</v>
      </c>
      <c r="J81" s="49" t="s">
        <v>524</v>
      </c>
      <c r="K81" s="47">
        <v>6</v>
      </c>
    </row>
    <row r="82" spans="1:11" ht="14" x14ac:dyDescent="0.15">
      <c r="A82" s="43" t="s">
        <v>42</v>
      </c>
      <c r="B82" s="44" t="s">
        <v>42</v>
      </c>
      <c r="C82" s="44">
        <v>51</v>
      </c>
      <c r="D82" s="45" t="s">
        <v>66</v>
      </c>
      <c r="E82" s="46" t="s">
        <v>455</v>
      </c>
      <c r="F82" s="47">
        <v>1</v>
      </c>
      <c r="G82" s="48" t="str">
        <f>IF(ISBLANK(F82),"",IF(ISERROR(VLOOKUP($F82,Exhibitor!$A$1:$C$1000,2,0)),"Add Exhibitor # to Exhibitor tab",VLOOKUP($F82,Exhibitor!$A$1:$C$1000,2,0)))</f>
        <v>Diane Sommers</v>
      </c>
      <c r="H82" s="48" t="str">
        <f>IF(ISBLANK(F82),"",IF(ISERROR(VLOOKUP($F82,Exhibitor!$A$1:$C$1000,3,0)),"Add Exhibitor # to Exhibitor tab",VLOOKUP($F82,Exhibitor!$A$1:$C$1000,3,0)))</f>
        <v>Colgate</v>
      </c>
      <c r="I82" s="48" t="str">
        <f>IF(ISBLANK(F82),"",IF(ISERROR(VLOOKUP($F82,Exhibitor!$A$1:$D$1000,4,0)),"Add Exhibitor # to Exhibitor tab",VLOOKUP($F82,Exhibitor!$A$1:$D$1000,4,0)))</f>
        <v>WI</v>
      </c>
      <c r="J82" s="49" t="s">
        <v>516</v>
      </c>
      <c r="K82" s="47">
        <v>2</v>
      </c>
    </row>
    <row r="83" spans="1:11" ht="14" x14ac:dyDescent="0.15">
      <c r="A83" s="43" t="s">
        <v>42</v>
      </c>
      <c r="B83" s="44" t="s">
        <v>42</v>
      </c>
      <c r="C83" s="44">
        <v>52</v>
      </c>
      <c r="D83" s="45" t="s">
        <v>90</v>
      </c>
      <c r="E83" s="46" t="s">
        <v>456</v>
      </c>
      <c r="F83" s="47">
        <v>109</v>
      </c>
      <c r="G83" s="48" t="str">
        <f>IF(ISBLANK(F83),"",IF(ISERROR(VLOOKUP($F83,Exhibitor!$A$1:$C$1000,2,0)),"Add Exhibitor # to Exhibitor tab",VLOOKUP($F83,Exhibitor!$A$1:$C$1000,2,0)))</f>
        <v>Elena Williams</v>
      </c>
      <c r="H83" s="48" t="str">
        <f>IF(ISBLANK(F83),"",IF(ISERROR(VLOOKUP($F83,Exhibitor!$A$1:$C$1000,3,0)),"Add Exhibitor # to Exhibitor tab",VLOOKUP($F83,Exhibitor!$A$1:$C$1000,3,0)))</f>
        <v>Bremerton</v>
      </c>
      <c r="I83" s="48" t="str">
        <f>IF(ISBLANK(F83),"",IF(ISERROR(VLOOKUP($F83,Exhibitor!$A$1:$D$1000,4,0)),"Add Exhibitor # to Exhibitor tab",VLOOKUP($F83,Exhibitor!$A$1:$D$1000,4,0)))</f>
        <v>WA</v>
      </c>
      <c r="J83" s="49" t="s">
        <v>512</v>
      </c>
      <c r="K83" s="47">
        <v>4</v>
      </c>
    </row>
    <row r="84" spans="1:11" ht="14" x14ac:dyDescent="0.15">
      <c r="A84" s="66" t="s">
        <v>42</v>
      </c>
      <c r="B84" s="67" t="s">
        <v>43</v>
      </c>
      <c r="C84" s="67">
        <v>53</v>
      </c>
      <c r="D84" s="68" t="s">
        <v>438</v>
      </c>
      <c r="E84" s="69" t="s">
        <v>457</v>
      </c>
      <c r="F84" s="70">
        <v>104</v>
      </c>
      <c r="G84" s="71" t="str">
        <f>IF(ISBLANK(F84),"",IF(ISERROR(VLOOKUP($F84,Exhibitor!$A$1:$C$1000,2,0)),"Add Exhibitor # to Exhibitor tab",VLOOKUP($F84,Exhibitor!$A$1:$C$1000,2,0)))</f>
        <v>Mark Kaplenski</v>
      </c>
      <c r="H84" s="71" t="str">
        <f>IF(ISBLANK(F84),"",IF(ISERROR(VLOOKUP($F84,Exhibitor!$A$1:$C$1000,3,0)),"Add Exhibitor # to Exhibitor tab",VLOOKUP($F84,Exhibitor!$A$1:$C$1000,3,0)))</f>
        <v>Bay City</v>
      </c>
      <c r="I84" s="71" t="str">
        <f>IF(ISBLANK(F84),"",IF(ISERROR(VLOOKUP($F84,Exhibitor!$A$1:$D$1000,4,0)),"Add Exhibitor # to Exhibitor tab",VLOOKUP($F84,Exhibitor!$A$1:$D$1000,4,0)))</f>
        <v>MI</v>
      </c>
      <c r="J84" s="72" t="s">
        <v>544</v>
      </c>
      <c r="K84" s="70">
        <v>1</v>
      </c>
    </row>
    <row r="85" spans="1:11" ht="14" x14ac:dyDescent="0.15">
      <c r="A85" s="66" t="s">
        <v>42</v>
      </c>
      <c r="B85" s="67" t="s">
        <v>43</v>
      </c>
      <c r="C85" s="67">
        <v>54</v>
      </c>
      <c r="D85" s="68" t="s">
        <v>439</v>
      </c>
      <c r="E85" s="69" t="s">
        <v>458</v>
      </c>
      <c r="F85" s="70"/>
      <c r="G85" s="71" t="str">
        <f>IF(ISBLANK(F85),"",IF(ISERROR(VLOOKUP($F85,Exhibitor!$A$1:$C$1000,2,0)),"Add Exhibitor # to Exhibitor tab",VLOOKUP($F85,Exhibitor!$A$1:$C$1000,2,0)))</f>
        <v/>
      </c>
      <c r="H85" s="71" t="str">
        <f>IF(ISBLANK(F85),"",IF(ISERROR(VLOOKUP($F85,Exhibitor!$A$1:$C$1000,3,0)),"Add Exhibitor # to Exhibitor tab",VLOOKUP($F85,Exhibitor!$A$1:$C$1000,3,0)))</f>
        <v/>
      </c>
      <c r="I85" s="71" t="str">
        <f>IF(ISBLANK(F85),"",IF(ISERROR(VLOOKUP($F85,Exhibitor!$A$1:$D$1000,4,0)),"Add Exhibitor # to Exhibitor tab",VLOOKUP($F85,Exhibitor!$A$1:$D$1000,4,0)))</f>
        <v/>
      </c>
      <c r="J85" s="72"/>
      <c r="K85" s="70">
        <v>0</v>
      </c>
    </row>
    <row r="86" spans="1:11" ht="14" x14ac:dyDescent="0.15">
      <c r="A86" s="66" t="s">
        <v>42</v>
      </c>
      <c r="B86" s="67" t="s">
        <v>43</v>
      </c>
      <c r="C86" s="67">
        <v>55</v>
      </c>
      <c r="D86" s="68" t="s">
        <v>440</v>
      </c>
      <c r="E86" s="69" t="s">
        <v>459</v>
      </c>
      <c r="F86" s="70">
        <v>104</v>
      </c>
      <c r="G86" s="71" t="str">
        <f>IF(ISBLANK(F86),"",IF(ISERROR(VLOOKUP($F86,Exhibitor!$A$1:$C$1000,2,0)),"Add Exhibitor # to Exhibitor tab",VLOOKUP($F86,Exhibitor!$A$1:$C$1000,2,0)))</f>
        <v>Mark Kaplenski</v>
      </c>
      <c r="H86" s="71" t="str">
        <f>IF(ISBLANK(F86),"",IF(ISERROR(VLOOKUP($F86,Exhibitor!$A$1:$C$1000,3,0)),"Add Exhibitor # to Exhibitor tab",VLOOKUP($F86,Exhibitor!$A$1:$C$1000,3,0)))</f>
        <v>Bay City</v>
      </c>
      <c r="I86" s="71" t="str">
        <f>IF(ISBLANK(F86),"",IF(ISERROR(VLOOKUP($F86,Exhibitor!$A$1:$D$1000,4,0)),"Add Exhibitor # to Exhibitor tab",VLOOKUP($F86,Exhibitor!$A$1:$D$1000,4,0)))</f>
        <v>MI</v>
      </c>
      <c r="J86" s="72" t="s">
        <v>565</v>
      </c>
      <c r="K86" s="70">
        <v>1</v>
      </c>
    </row>
    <row r="87" spans="1:11" ht="28" x14ac:dyDescent="0.15">
      <c r="A87" s="66" t="s">
        <v>42</v>
      </c>
      <c r="B87" s="67" t="s">
        <v>43</v>
      </c>
      <c r="C87" s="67">
        <v>56</v>
      </c>
      <c r="D87" s="68" t="s">
        <v>441</v>
      </c>
      <c r="E87" s="69" t="s">
        <v>460</v>
      </c>
      <c r="F87" s="73"/>
      <c r="G87" s="71" t="str">
        <f>IF(ISBLANK(F87),"",IF(ISERROR(VLOOKUP($F87,Exhibitor!$A$1:$C$1000,2,0)),"Add Exhibitor # to Exhibitor tab",VLOOKUP($F87,Exhibitor!$A$1:$C$1000,2,0)))</f>
        <v/>
      </c>
      <c r="H87" s="71" t="str">
        <f>IF(ISBLANK(F87),"",IF(ISERROR(VLOOKUP($F87,Exhibitor!$A$1:$C$1000,3,0)),"Add Exhibitor # to Exhibitor tab",VLOOKUP($F87,Exhibitor!$A$1:$C$1000,3,0)))</f>
        <v/>
      </c>
      <c r="I87" s="71" t="str">
        <f>IF(ISBLANK(F87),"",IF(ISERROR(VLOOKUP($F87,Exhibitor!$A$1:$D$1000,4,0)),"Add Exhibitor # to Exhibitor tab",VLOOKUP($F87,Exhibitor!$A$1:$D$1000,4,0)))</f>
        <v/>
      </c>
      <c r="J87" s="73"/>
      <c r="K87" s="82">
        <v>0</v>
      </c>
    </row>
    <row r="88" spans="1:11" ht="14" x14ac:dyDescent="0.15">
      <c r="A88" s="74" t="s">
        <v>42</v>
      </c>
      <c r="B88" s="75" t="s">
        <v>45</v>
      </c>
      <c r="C88" s="75">
        <v>57</v>
      </c>
      <c r="D88" s="76" t="s">
        <v>442</v>
      </c>
      <c r="E88" s="77" t="s">
        <v>461</v>
      </c>
      <c r="F88" s="83">
        <v>7</v>
      </c>
      <c r="G88" s="79" t="str">
        <f>IF(ISBLANK(F88),"",IF(ISERROR(VLOOKUP($F88,Exhibitor!$A$1:$C$1000,2,0)),"Add Exhibitor # to Exhibitor tab",VLOOKUP($F88,Exhibitor!$A$1:$C$1000,2,0)))</f>
        <v>Robert Myers</v>
      </c>
      <c r="H88" s="79" t="str">
        <f>IF(ISBLANK(F88),"",IF(ISERROR(VLOOKUP($F88,Exhibitor!$A$1:$C$1000,3,0)),"Add Exhibitor # to Exhibitor tab",VLOOKUP($F88,Exhibitor!$A$1:$C$1000,3,0)))</f>
        <v>Lexington</v>
      </c>
      <c r="I88" s="79" t="str">
        <f>IF(ISBLANK(F88),"",IF(ISERROR(VLOOKUP($F88,Exhibitor!$A$1:$D$1000,4,0)),"Add Exhibitor # to Exhibitor tab",VLOOKUP($F88,Exhibitor!$A$1:$D$1000,4,0)))</f>
        <v>NC</v>
      </c>
      <c r="J88" s="78" t="s">
        <v>562</v>
      </c>
      <c r="K88" s="83">
        <v>2</v>
      </c>
    </row>
    <row r="89" spans="1:11" x14ac:dyDescent="0.15">
      <c r="A89" s="74" t="s">
        <v>42</v>
      </c>
      <c r="B89" s="75" t="s">
        <v>45</v>
      </c>
      <c r="C89" s="75">
        <v>58</v>
      </c>
      <c r="D89" s="80" t="s">
        <v>443</v>
      </c>
      <c r="E89" s="77" t="s">
        <v>462</v>
      </c>
      <c r="F89" s="83">
        <v>7</v>
      </c>
      <c r="G89" s="79" t="str">
        <f>IF(ISBLANK(F89),"",IF(ISERROR(VLOOKUP($F89,Exhibitor!$A$1:$C$1000,2,0)),"Add Exhibitor # to Exhibitor tab",VLOOKUP($F89,Exhibitor!$A$1:$C$1000,2,0)))</f>
        <v>Robert Myers</v>
      </c>
      <c r="H89" s="79" t="str">
        <f>IF(ISBLANK(F89),"",IF(ISERROR(VLOOKUP($F89,Exhibitor!$A$1:$C$1000,3,0)),"Add Exhibitor # to Exhibitor tab",VLOOKUP($F89,Exhibitor!$A$1:$C$1000,3,0)))</f>
        <v>Lexington</v>
      </c>
      <c r="I89" s="79" t="str">
        <f>IF(ISBLANK(F89),"",IF(ISERROR(VLOOKUP($F89,Exhibitor!$A$1:$D$1000,4,0)),"Add Exhibitor # to Exhibitor tab",VLOOKUP($F89,Exhibitor!$A$1:$D$1000,4,0)))</f>
        <v>NC</v>
      </c>
      <c r="J89" s="78" t="s">
        <v>561</v>
      </c>
      <c r="K89" s="83">
        <v>4</v>
      </c>
    </row>
    <row r="90" spans="1:11" x14ac:dyDescent="0.15">
      <c r="A90" s="74" t="s">
        <v>42</v>
      </c>
      <c r="B90" s="75" t="s">
        <v>45</v>
      </c>
      <c r="C90" s="75">
        <v>59</v>
      </c>
      <c r="D90" s="80" t="s">
        <v>444</v>
      </c>
      <c r="E90" s="77" t="s">
        <v>463</v>
      </c>
      <c r="F90" s="83">
        <v>74</v>
      </c>
      <c r="G90" s="79" t="str">
        <f>IF(ISBLANK(F90),"",IF(ISERROR(VLOOKUP($F90,Exhibitor!$A$1:$C$1000,2,0)),"Add Exhibitor # to Exhibitor tab",VLOOKUP($F90,Exhibitor!$A$1:$C$1000,2,0)))</f>
        <v>Mark Nolen</v>
      </c>
      <c r="H90" s="79" t="str">
        <f>IF(ISBLANK(F90),"",IF(ISERROR(VLOOKUP($F90,Exhibitor!$A$1:$C$1000,3,0)),"Add Exhibitor # to Exhibitor tab",VLOOKUP($F90,Exhibitor!$A$1:$C$1000,3,0)))</f>
        <v>Indianapolis</v>
      </c>
      <c r="I90" s="79" t="str">
        <f>IF(ISBLANK(F90),"",IF(ISERROR(VLOOKUP($F90,Exhibitor!$A$1:$D$1000,4,0)),"Add Exhibitor # to Exhibitor tab",VLOOKUP($F90,Exhibitor!$A$1:$D$1000,4,0)))</f>
        <v>IN</v>
      </c>
      <c r="J90" s="78" t="s">
        <v>563</v>
      </c>
      <c r="K90" s="83">
        <v>12</v>
      </c>
    </row>
    <row r="91" spans="1:11" x14ac:dyDescent="0.15">
      <c r="A91" s="74" t="s">
        <v>42</v>
      </c>
      <c r="B91" s="75" t="s">
        <v>45</v>
      </c>
      <c r="C91" s="75">
        <v>60</v>
      </c>
      <c r="D91" s="80" t="s">
        <v>445</v>
      </c>
      <c r="E91" s="77" t="s">
        <v>464</v>
      </c>
      <c r="F91" s="83">
        <v>95</v>
      </c>
      <c r="G91" s="79" t="str">
        <f>IF(ISBLANK(F91),"",IF(ISERROR(VLOOKUP($F91,Exhibitor!$A$1:$C$1000,2,0)),"Add Exhibitor # to Exhibitor tab",VLOOKUP($F91,Exhibitor!$A$1:$C$1000,2,0)))</f>
        <v>Lou Evans</v>
      </c>
      <c r="H91" s="79" t="str">
        <f>IF(ISBLANK(F91),"",IF(ISERROR(VLOOKUP($F91,Exhibitor!$A$1:$C$1000,3,0)),"Add Exhibitor # to Exhibitor tab",VLOOKUP($F91,Exhibitor!$A$1:$C$1000,3,0)))</f>
        <v>Livermore</v>
      </c>
      <c r="I91" s="79" t="str">
        <f>IF(ISBLANK(F91),"",IF(ISERROR(VLOOKUP($F91,Exhibitor!$A$1:$D$1000,4,0)),"Add Exhibitor # to Exhibitor tab",VLOOKUP($F91,Exhibitor!$A$1:$D$1000,4,0)))</f>
        <v>CA</v>
      </c>
      <c r="J91" s="78" t="s">
        <v>547</v>
      </c>
      <c r="K91" s="83">
        <v>4</v>
      </c>
    </row>
    <row r="92" spans="1:11" ht="14" x14ac:dyDescent="0.15">
      <c r="A92" s="30" t="s">
        <v>42</v>
      </c>
      <c r="B92" s="15" t="s">
        <v>43</v>
      </c>
      <c r="C92" s="15" t="s">
        <v>70</v>
      </c>
      <c r="D92" s="16" t="s">
        <v>67</v>
      </c>
      <c r="E92" s="29" t="s">
        <v>465</v>
      </c>
      <c r="F92" s="84">
        <v>104</v>
      </c>
      <c r="G92" s="26" t="str">
        <f>IF(ISBLANK(F92),"",IF(ISERROR(VLOOKUP($F92,Exhibitor!$A$1:$C$1000,2,0)),"Add Exhibitor # to Exhibitor tab",VLOOKUP($F92,Exhibitor!$A$1:$C$1000,2,0)))</f>
        <v>Mark Kaplenski</v>
      </c>
      <c r="H92" s="26" t="str">
        <f>IF(ISBLANK(F92),"",IF(ISERROR(VLOOKUP($F92,Exhibitor!$A$1:$C$1000,3,0)),"Add Exhibitor # to Exhibitor tab",VLOOKUP($F92,Exhibitor!$A$1:$C$1000,3,0)))</f>
        <v>Bay City</v>
      </c>
      <c r="I92" s="26" t="str">
        <f>IF(ISBLANK(F92),"",IF(ISERROR(VLOOKUP($F92,Exhibitor!$A$1:$D$1000,4,0)),"Add Exhibitor # to Exhibitor tab",VLOOKUP($F92,Exhibitor!$A$1:$D$1000,4,0)))</f>
        <v>MI</v>
      </c>
      <c r="J92" s="4" t="s">
        <v>544</v>
      </c>
      <c r="K92" s="84"/>
    </row>
    <row r="93" spans="1:11" ht="14" x14ac:dyDescent="0.15">
      <c r="A93" s="30" t="s">
        <v>42</v>
      </c>
      <c r="B93" s="15" t="s">
        <v>43</v>
      </c>
      <c r="C93" s="15" t="s">
        <v>70</v>
      </c>
      <c r="D93" s="16" t="s">
        <v>68</v>
      </c>
      <c r="E93" s="29" t="s">
        <v>466</v>
      </c>
      <c r="F93" s="84"/>
      <c r="G93" s="26" t="str">
        <f>IF(ISBLANK(F93),"",IF(ISERROR(VLOOKUP($F93,Exhibitor!$A$1:$C$1000,2,0)),"Add Exhibitor # to Exhibitor tab",VLOOKUP($F93,Exhibitor!$A$1:$C$1000,2,0)))</f>
        <v/>
      </c>
      <c r="H93" s="26" t="str">
        <f>IF(ISBLANK(F93),"",IF(ISERROR(VLOOKUP($F93,Exhibitor!$A$1:$C$1000,3,0)),"Add Exhibitor # to Exhibitor tab",VLOOKUP($F93,Exhibitor!$A$1:$C$1000,3,0)))</f>
        <v/>
      </c>
      <c r="I93" s="26" t="str">
        <f>IF(ISBLANK(F93),"",IF(ISERROR(VLOOKUP($F93,Exhibitor!$A$1:$D$1000,4,0)),"Add Exhibitor # to Exhibitor tab",VLOOKUP($F93,Exhibitor!$A$1:$D$1000,4,0)))</f>
        <v/>
      </c>
      <c r="J93" s="4"/>
      <c r="K93" s="84"/>
    </row>
    <row r="94" spans="1:11" ht="14" x14ac:dyDescent="0.15">
      <c r="A94" s="30" t="s">
        <v>42</v>
      </c>
      <c r="B94" s="15" t="s">
        <v>45</v>
      </c>
      <c r="C94" s="15" t="s">
        <v>44</v>
      </c>
      <c r="D94" s="16" t="s">
        <v>69</v>
      </c>
      <c r="E94" s="29" t="s">
        <v>467</v>
      </c>
      <c r="F94" s="84">
        <v>95</v>
      </c>
      <c r="G94" s="26" t="str">
        <f>IF(ISBLANK(F94),"",IF(ISERROR(VLOOKUP($F94,Exhibitor!$A$1:$C$1000,2,0)),"Add Exhibitor # to Exhibitor tab",VLOOKUP($F94,Exhibitor!$A$1:$C$1000,2,0)))</f>
        <v>Lou Evans</v>
      </c>
      <c r="H94" s="26" t="str">
        <f>IF(ISBLANK(F94),"",IF(ISERROR(VLOOKUP($F94,Exhibitor!$A$1:$C$1000,3,0)),"Add Exhibitor # to Exhibitor tab",VLOOKUP($F94,Exhibitor!$A$1:$C$1000,3,0)))</f>
        <v>Livermore</v>
      </c>
      <c r="I94" s="26" t="str">
        <f>IF(ISBLANK(F94),"",IF(ISERROR(VLOOKUP($F94,Exhibitor!$A$1:$D$1000,4,0)),"Add Exhibitor # to Exhibitor tab",VLOOKUP($F94,Exhibitor!$A$1:$D$1000,4,0)))</f>
        <v>CA</v>
      </c>
      <c r="J94" s="4" t="s">
        <v>547</v>
      </c>
      <c r="K94" s="8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3"/>
  <sheetViews>
    <sheetView workbookViewId="0"/>
  </sheetViews>
  <sheetFormatPr baseColWidth="10" defaultRowHeight="13" x14ac:dyDescent="0.15"/>
  <cols>
    <col min="1" max="256" width="8.83203125" customWidth="1"/>
  </cols>
  <sheetData>
    <row r="1" spans="1:3" x14ac:dyDescent="0.15">
      <c r="A1" s="1" t="s">
        <v>20</v>
      </c>
    </row>
    <row r="2" spans="1:3" x14ac:dyDescent="0.15">
      <c r="A2" s="8" t="s">
        <v>17</v>
      </c>
      <c r="B2" s="4" t="s">
        <v>19</v>
      </c>
    </row>
    <row r="3" spans="1:3" x14ac:dyDescent="0.15">
      <c r="A3" s="9" t="s">
        <v>8</v>
      </c>
      <c r="B3" s="5">
        <v>50</v>
      </c>
    </row>
    <row r="4" spans="1:3" x14ac:dyDescent="0.15">
      <c r="A4" s="9" t="s">
        <v>13</v>
      </c>
      <c r="B4" s="5">
        <v>10</v>
      </c>
    </row>
    <row r="5" spans="1:3" x14ac:dyDescent="0.15">
      <c r="A5" s="9" t="s">
        <v>11</v>
      </c>
      <c r="B5" s="5"/>
    </row>
    <row r="6" spans="1:3" x14ac:dyDescent="0.15">
      <c r="A6" s="9" t="s">
        <v>10</v>
      </c>
      <c r="B6" s="5">
        <v>30</v>
      </c>
    </row>
    <row r="7" spans="1:3" x14ac:dyDescent="0.15">
      <c r="A7" s="9" t="s">
        <v>9</v>
      </c>
      <c r="B7" s="5">
        <v>10</v>
      </c>
    </row>
    <row r="8" spans="1:3" x14ac:dyDescent="0.15">
      <c r="A8" s="9" t="s">
        <v>18</v>
      </c>
      <c r="B8" s="5"/>
      <c r="C8" s="2" t="s">
        <v>29</v>
      </c>
    </row>
    <row r="9" spans="1:3" x14ac:dyDescent="0.15">
      <c r="A9" s="10" t="s">
        <v>22</v>
      </c>
      <c r="B9" s="11">
        <v>90</v>
      </c>
    </row>
    <row r="10" spans="1:3" x14ac:dyDescent="0.15">
      <c r="A10" s="9" t="s">
        <v>24</v>
      </c>
      <c r="B10" s="5">
        <v>20</v>
      </c>
    </row>
    <row r="11" spans="1:3" x14ac:dyDescent="0.15">
      <c r="A11" s="9" t="s">
        <v>23</v>
      </c>
      <c r="B11" s="5">
        <v>20</v>
      </c>
      <c r="C11" s="2" t="s">
        <v>28</v>
      </c>
    </row>
    <row r="12" spans="1:3" x14ac:dyDescent="0.15">
      <c r="A12" s="9" t="s">
        <v>27</v>
      </c>
      <c r="B12" s="5">
        <v>50</v>
      </c>
    </row>
    <row r="13" spans="1:3" x14ac:dyDescent="0.15">
      <c r="A13" s="9" t="s">
        <v>25</v>
      </c>
      <c r="B13" s="5">
        <v>70</v>
      </c>
    </row>
    <row r="14" spans="1:3" x14ac:dyDescent="0.15">
      <c r="A14" s="9" t="s">
        <v>26</v>
      </c>
      <c r="B14" s="5">
        <v>10</v>
      </c>
    </row>
    <row r="15" spans="1:3" x14ac:dyDescent="0.15">
      <c r="A15" s="9" t="s">
        <v>14</v>
      </c>
      <c r="B15" s="5">
        <v>10</v>
      </c>
    </row>
    <row r="16" spans="1:3" x14ac:dyDescent="0.15">
      <c r="A16" s="9" t="s">
        <v>7</v>
      </c>
      <c r="B16" s="5">
        <v>370</v>
      </c>
    </row>
    <row r="17" spans="1:4" x14ac:dyDescent="0.15">
      <c r="C17" s="13">
        <v>300</v>
      </c>
      <c r="D17" s="2" t="s">
        <v>30</v>
      </c>
    </row>
    <row r="18" spans="1:4" x14ac:dyDescent="0.15">
      <c r="C18" s="12"/>
    </row>
    <row r="19" spans="1:4" x14ac:dyDescent="0.15">
      <c r="A19" s="9"/>
      <c r="B19" s="5"/>
    </row>
    <row r="20" spans="1:4" x14ac:dyDescent="0.15">
      <c r="A20" s="9"/>
      <c r="B20" s="5"/>
    </row>
    <row r="21" spans="1:4" x14ac:dyDescent="0.15">
      <c r="A21" s="9"/>
      <c r="B21" s="5"/>
    </row>
    <row r="22" spans="1:4" x14ac:dyDescent="0.15">
      <c r="A22" s="9"/>
      <c r="B22" s="5"/>
    </row>
    <row r="23" spans="1:4" x14ac:dyDescent="0.15">
      <c r="A23" s="6" t="s">
        <v>17</v>
      </c>
      <c r="B23" s="4" t="s">
        <v>19</v>
      </c>
    </row>
    <row r="24" spans="1:4" x14ac:dyDescent="0.15">
      <c r="A24" s="7" t="s">
        <v>8</v>
      </c>
      <c r="B24" s="5">
        <v>10</v>
      </c>
    </row>
    <row r="25" spans="1:4" x14ac:dyDescent="0.15">
      <c r="A25" s="7" t="s">
        <v>14</v>
      </c>
      <c r="B25" s="5">
        <v>20</v>
      </c>
    </row>
    <row r="26" spans="1:4" x14ac:dyDescent="0.15">
      <c r="A26" s="7" t="s">
        <v>12</v>
      </c>
      <c r="B26" s="5">
        <v>10</v>
      </c>
    </row>
    <row r="27" spans="1:4" x14ac:dyDescent="0.15">
      <c r="A27" s="14" t="s">
        <v>18</v>
      </c>
      <c r="B27" s="11">
        <v>20</v>
      </c>
    </row>
    <row r="28" spans="1:4" x14ac:dyDescent="0.15">
      <c r="A28" s="7" t="s">
        <v>22</v>
      </c>
      <c r="B28" s="5"/>
    </row>
    <row r="29" spans="1:4" x14ac:dyDescent="0.15">
      <c r="A29" s="7" t="s">
        <v>7</v>
      </c>
      <c r="B29" s="5">
        <v>60</v>
      </c>
      <c r="C29" s="13">
        <v>40</v>
      </c>
      <c r="D29" s="2" t="s">
        <v>31</v>
      </c>
    </row>
    <row r="38" spans="1:4" x14ac:dyDescent="0.15">
      <c r="A38" s="1" t="s">
        <v>21</v>
      </c>
    </row>
    <row r="39" spans="1:4" x14ac:dyDescent="0.15">
      <c r="A39" s="6" t="s">
        <v>17</v>
      </c>
      <c r="B39" s="4" t="s">
        <v>19</v>
      </c>
    </row>
    <row r="40" spans="1:4" x14ac:dyDescent="0.15">
      <c r="A40" s="7" t="s">
        <v>14</v>
      </c>
      <c r="B40" s="5">
        <v>10</v>
      </c>
    </row>
    <row r="41" spans="1:4" x14ac:dyDescent="0.15">
      <c r="A41" s="7" t="s">
        <v>18</v>
      </c>
      <c r="B41" s="5"/>
    </row>
    <row r="42" spans="1:4" x14ac:dyDescent="0.15">
      <c r="A42" s="7" t="s">
        <v>15</v>
      </c>
      <c r="B42" s="5">
        <v>20</v>
      </c>
    </row>
    <row r="43" spans="1:4" x14ac:dyDescent="0.15">
      <c r="A43" s="7" t="s">
        <v>7</v>
      </c>
      <c r="B43" s="5">
        <v>30</v>
      </c>
      <c r="C43" s="13">
        <v>30</v>
      </c>
      <c r="D43" s="2" t="s">
        <v>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Exhibitor</vt:lpstr>
      <vt:lpstr>Division 1 Hort</vt:lpstr>
      <vt:lpstr>Pivot Tables</vt:lpstr>
    </vt:vector>
  </TitlesOfParts>
  <Company>Minneapolis Public Schools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Lynda Fleming</dc:creator>
  <cp:lastModifiedBy>Maggie Barr</cp:lastModifiedBy>
  <cp:lastPrinted>2013-06-29T19:39:59Z</cp:lastPrinted>
  <dcterms:created xsi:type="dcterms:W3CDTF">2013-06-05T17:02:32Z</dcterms:created>
  <dcterms:modified xsi:type="dcterms:W3CDTF">2021-09-20T18:16:44Z</dcterms:modified>
</cp:coreProperties>
</file>